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986" activeTab="3"/>
  </bookViews>
  <sheets>
    <sheet name="ТС" sheetId="2" r:id="rId1"/>
    <sheet name="ТП" sheetId="1" r:id="rId2"/>
    <sheet name="СО" sheetId="3" r:id="rId3"/>
    <sheet name="ПС+ГУ" sheetId="4" r:id="rId4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95" i="4"/>
  <c r="J25"/>
  <c r="J36"/>
  <c r="J37"/>
  <c r="J38"/>
  <c r="J39"/>
  <c r="J40"/>
  <c r="J41"/>
  <c r="J42"/>
  <c r="J43"/>
  <c r="J45"/>
  <c r="J79"/>
  <c r="J86"/>
  <c r="J6"/>
  <c r="I79"/>
  <c r="I45"/>
  <c r="I37"/>
  <c r="I38"/>
  <c r="I39"/>
  <c r="I40"/>
  <c r="I41"/>
  <c r="I42"/>
  <c r="I43"/>
  <c r="I36"/>
  <c r="I25"/>
  <c r="I6"/>
  <c r="H42"/>
  <c r="H27"/>
  <c r="H28"/>
  <c r="H29"/>
  <c r="H30"/>
  <c r="H31"/>
  <c r="H32"/>
  <c r="H33"/>
  <c r="H34"/>
  <c r="H26"/>
  <c r="H14"/>
  <c r="H9"/>
  <c r="H10"/>
  <c r="H11"/>
  <c r="H12"/>
  <c r="H8"/>
</calcChain>
</file>

<file path=xl/sharedStrings.xml><?xml version="1.0" encoding="utf-8"?>
<sst xmlns="http://schemas.openxmlformats.org/spreadsheetml/2006/main" count="1044" uniqueCount="134">
  <si>
    <t>№</t>
  </si>
  <si>
    <t>НАИМЕНОВАНИЕ</t>
  </si>
  <si>
    <t>мярка</t>
  </si>
  <si>
    <t>количество</t>
  </si>
  <si>
    <t/>
  </si>
  <si>
    <t>Апарат за туморни маркери Access Beckman Coulrer</t>
  </si>
  <si>
    <t>Буфер за промиване</t>
  </si>
  <si>
    <t>Substrat</t>
  </si>
  <si>
    <t>Реакциони епруветки-съдове</t>
  </si>
  <si>
    <t>Малки кювети за серум от 1.5ml до 2.0ml</t>
  </si>
  <si>
    <t>Отпадъчни торбички</t>
  </si>
  <si>
    <t>БР.</t>
  </si>
  <si>
    <t>System chek solution</t>
  </si>
  <si>
    <t>Feritin Reagent</t>
  </si>
  <si>
    <t>Feritin Calibrator</t>
  </si>
  <si>
    <t>Центрофужни епруветки с конусовидно дъно 2.0 мл</t>
  </si>
  <si>
    <t>Малки епруветки за съхраняване на проби в среда на течен азот и минус 80 градуса по Целзий с обем 2 мл.</t>
  </si>
  <si>
    <t>Кутия за 100 броя епруветки с обем 1-2 мл</t>
  </si>
  <si>
    <t>Перманентни маркери (незаличаващи се при надписване на сакове, които се потапят в среда на течен азот)</t>
  </si>
  <si>
    <t>Пипета Епендорф с обем 0,1-2,0 мл</t>
  </si>
  <si>
    <t>Наконечник бял, нестерилен,10 мкл, за пипета тип Епендорф</t>
  </si>
  <si>
    <t>Наконечник жълт, нестерилен,100 мкл, за пипета тип Епендорф</t>
  </si>
  <si>
    <t>Наконечник син, нестерилен, 200 мкл, за пипета тип Епендорф</t>
  </si>
  <si>
    <t>Кутия за съхранение на предметни стъкла от костно-мозъчни пункции</t>
  </si>
  <si>
    <t>Реактиви и консумативи за криобиология</t>
  </si>
  <si>
    <t>Наконечник с каучуково уплътнение, съвместим със сак за замразяване и съхранение на трансплантати в течен азот, с транферен сак, стерилно</t>
  </si>
  <si>
    <t>Стерилен PBS флакон без CaCl2 MgCl2, 500 мл</t>
  </si>
  <si>
    <t>Стерилен PBS сак без CaCl2 и MgCl2, 1000 мл</t>
  </si>
  <si>
    <t>Composol PS</t>
  </si>
  <si>
    <t>DMSO, amp.x 10 ml (стерилно)</t>
  </si>
  <si>
    <t>оп.х 5 бр.</t>
  </si>
  <si>
    <t>Среда за замразяване на клетъчни култури 50 мл</t>
  </si>
  <si>
    <t>Криоепруветки, 2 мл, с капачка, стерилни</t>
  </si>
  <si>
    <t>Сак за замразяване и съхранение на трансплантати в течен азот с препоръчителен обем за пълнене 80-190 мл, свързан с протективен сак</t>
  </si>
  <si>
    <t>Сак за замразяване и съхранение на трансплантати в течен азот с препоръчителен обем за пълнене 55-100 мл, свързан с протективен сак</t>
  </si>
  <si>
    <t>Сак за замразяване и съхранение на трансплантати в течен азот с препоръчителен обем за пълнене 30-70 мл, свързан с протективен сак</t>
  </si>
  <si>
    <t>Трансферен сак, стерилен, 300 мл</t>
  </si>
  <si>
    <t>Трансферен сак, стерилен, 600 мл</t>
  </si>
  <si>
    <t>Трансферен сак, стерилен, 1000 мл</t>
  </si>
  <si>
    <t>Остриета стерилни за апарат Terumo, мод. SC-201</t>
  </si>
  <si>
    <t>Комплект с филтри за колекция на костен мозък Fenwal</t>
  </si>
  <si>
    <t>Наконечник с каучуков или силиконов адаптор, единично опакован, стерилно пакетиран</t>
  </si>
  <si>
    <t>Свързващ наконечник (с капачка и клампа), съвместим със сак за замразяване и съхранение на трансплантати в течен азот, с транферен сак, стерилно</t>
  </si>
  <si>
    <t>Касета за поставяне на сак за замразяване и съхранение на трансплантати в течен азот, съвместима със сака</t>
  </si>
  <si>
    <t>Моноклонално антитяло с/у CD Ig M (FITC) clone UHB</t>
  </si>
  <si>
    <t>Моноклонално антитяло с/у CD19(РЕ) clone J3-119</t>
  </si>
  <si>
    <t>Моноклонално антитяло с/у CD34(РЕ) clone 581</t>
  </si>
  <si>
    <t>Моноклонално антитяло с/у CD8 (PE) clone B9.11</t>
  </si>
  <si>
    <t>Моноклонално антитяло с/у CD117(PE) clone 95C3</t>
  </si>
  <si>
    <t>Моноклонално антитяло с/у  HLA-DR(FITC) clone Immu-357</t>
  </si>
  <si>
    <t>Моноклонално антитяло с/у CD10 (FITC) clone ALB1</t>
  </si>
  <si>
    <t>Моноклонално антитяло с/у CD3 (РЕ) clone UCHT1</t>
  </si>
  <si>
    <t>Моноклонално антитяло с/у CD33 (РЕ) clone D3HL60.251)</t>
  </si>
  <si>
    <t>Моноклонално антитяло с/у CD56 (PE) clone N901(NKN1)</t>
  </si>
  <si>
    <t>Моноклонално антитяло с/у CD7 (FITC) clone 8H8.1</t>
  </si>
  <si>
    <t>Моноклонално антитяло с/у CD14 (PE) clone RM052</t>
  </si>
  <si>
    <t>Моноклонално антитяло с/у CD13 (PE) clone SJ1D1</t>
  </si>
  <si>
    <t>Моноклонално антитяло с/у CD15 (FITC)  clone SOH5</t>
  </si>
  <si>
    <t>Моноклонално антитяло с/у CD1а (PE) clone BL6</t>
  </si>
  <si>
    <t>Моноклонално антитяло с/у CD79а (PE) clone HM47</t>
  </si>
  <si>
    <t>Моноклонално антитяло с/у CD22 (FITC)clone SJ10.1H11</t>
  </si>
  <si>
    <t>Моноклонално антитяло с/у CD24(РЕ)clone ALB9</t>
  </si>
  <si>
    <t>Моноклонално антитяло с/у CD9 (FITC) clone ALB6</t>
  </si>
  <si>
    <t>Моноклонално антитяло с/у TdT(FITC) clone HT1+HT4+HT8+HT9</t>
  </si>
  <si>
    <t>Моноклонално антитяло с/у MPO(PE) clone CLB-MPO-1</t>
  </si>
  <si>
    <t>Моноклонално антитяло с/у CD39(ENTPD1, NTPDase), (оцветяване с APC) cloneTU66</t>
  </si>
  <si>
    <t>Комбинирани разтвори за пермеабилизация, лизиране, фиксиране</t>
  </si>
  <si>
    <t>Koмбиниран Кит за едновременно флуоцитометрично количествено определяне на човешки Th1/Th2 цитокини (IL-2, IL-4, IL-5, IL-10, TNFa, IFNg) с микросфери</t>
  </si>
  <si>
    <t>Лизиращ разтвор -амониев хлорид, буфериран, без фиксатори</t>
  </si>
  <si>
    <t>Течна среда за поточен цитометър FACSCalibur</t>
  </si>
  <si>
    <t>Епруветка със запушалка, 4,5мл за FACSCalibur</t>
  </si>
  <si>
    <t>Control Plus 18 Abbott cell-DYN</t>
  </si>
  <si>
    <t>Diluent cell-DYN Emerald</t>
  </si>
  <si>
    <t>CN-FREE LYSE cell-DYN Emerald</t>
  </si>
  <si>
    <t>Cleaner cell-DYN Emerald</t>
  </si>
  <si>
    <t>Принтерна хартия 50 мм. D cell 60 Diagon</t>
  </si>
  <si>
    <t>Сет за афереза C4Y</t>
  </si>
  <si>
    <t>Сет за афереза P1Y</t>
  </si>
  <si>
    <t>Сет за афереза RVY</t>
  </si>
  <si>
    <t>NaCl 0,9% 1000 ml.</t>
  </si>
  <si>
    <t>ACDA 1000 ml.</t>
  </si>
  <si>
    <t>ACDA 600 ml.</t>
  </si>
  <si>
    <t>Техническа спецификация</t>
  </si>
  <si>
    <t>разфасовка</t>
  </si>
  <si>
    <t>оп.</t>
  </si>
  <si>
    <t xml:space="preserve">оп - 4 х 1950мл </t>
  </si>
  <si>
    <t>кашон 16 х 98 бр.</t>
  </si>
  <si>
    <t>кашон</t>
  </si>
  <si>
    <t xml:space="preserve">оп - 4 х 130мл </t>
  </si>
  <si>
    <t>Катетри за Афереза Cam Cath 6,5F</t>
  </si>
  <si>
    <t>Катетри за Афереза Cam Cath 8F</t>
  </si>
  <si>
    <t>oп. х 1000 бр.</t>
  </si>
  <si>
    <t xml:space="preserve">оп - 5 х 4 мл </t>
  </si>
  <si>
    <t xml:space="preserve">оп - 100 теста </t>
  </si>
  <si>
    <t xml:space="preserve">оп - 6 х 4 мл </t>
  </si>
  <si>
    <t>бр.</t>
  </si>
  <si>
    <t>оп.х 70 бр.</t>
  </si>
  <si>
    <t>оп - 2 мл.</t>
  </si>
  <si>
    <t>оп - 100 бр.</t>
  </si>
  <si>
    <t>Моноклонално антитяло с/у CD45 (FITC) clone J.33</t>
  </si>
  <si>
    <t>Моноклонално антитяло с/у CD34 (FITC) clone 581</t>
  </si>
  <si>
    <t>Моноклонално антитяло с/у CD45 (PE) clone J.33</t>
  </si>
  <si>
    <t>Моноклонално антитяло с/у CD33 (Per-CР) clone D3HL60.251)</t>
  </si>
  <si>
    <t>Моноклонално антитяло с/у CD13 (FITC) clone SJ1D1</t>
  </si>
  <si>
    <t xml:space="preserve">Сакове и наконечници </t>
  </si>
  <si>
    <t>Хемоанализатор Emerald/Abbott cell-DYN 18</t>
  </si>
  <si>
    <t>Апарат Fresenius Hemo Care COM TEC</t>
  </si>
  <si>
    <t>Апарат за имунологична диагностика Facs Calibur BD</t>
  </si>
  <si>
    <t>Техническо предложение</t>
  </si>
  <si>
    <t>Приложение № 6</t>
  </si>
  <si>
    <t>Производител</t>
  </si>
  <si>
    <t>Търговско наименование</t>
  </si>
  <si>
    <t>ед. цена без ДДС за единица мярка</t>
  </si>
  <si>
    <t>обща ст-т  без ДДС</t>
  </si>
  <si>
    <t>обща ст-т  с ДДС</t>
  </si>
  <si>
    <t xml:space="preserve"> разфасовка</t>
  </si>
  <si>
    <t>ед цена</t>
  </si>
  <si>
    <t>обща цена</t>
  </si>
  <si>
    <t xml:space="preserve">Гаранция за участие - 0,5% от прогнозната ст-т </t>
  </si>
  <si>
    <t>Реактиви и специфични консумативи за апарат за имунологична диагностика  Facs Calibur BD</t>
  </si>
  <si>
    <t>Реактиви и специфични консумативи за aпарат за туморни маркери  Access Beckman Coulrer</t>
  </si>
  <si>
    <t>Реактиви и специфични консумативи за хемоанализатор Emerald/Abbott cell-DYN 18</t>
  </si>
  <si>
    <t>Реактиви и специфични консумативи за Fresenius Hemo Care COM.TEC</t>
  </si>
  <si>
    <t>Реактиви и специфични консумативи за Fresenius Hemo Care COM TEC</t>
  </si>
  <si>
    <t xml:space="preserve">Прогнозни ст-ти за  обособени позиции и номенклатурни единици </t>
  </si>
  <si>
    <t>Прогнозни ст-ти за номенклатурни единици от обособена позиция</t>
  </si>
  <si>
    <t>Приложение № 8</t>
  </si>
  <si>
    <t>Приложение № 9</t>
  </si>
  <si>
    <t>Ценово предложение</t>
  </si>
  <si>
    <t>Срок на доставка ............часа.</t>
  </si>
  <si>
    <t>Дата…………………………………</t>
  </si>
  <si>
    <t>Подпис…………………………………</t>
  </si>
  <si>
    <t>об.поз №</t>
  </si>
  <si>
    <r>
      <t>Сумата от единичните  цени без ДДС на цялата номенклатурна единица да се нанесе в колона  6, по която ще се извърши класирането,</t>
    </r>
    <r>
      <rPr>
        <sz val="11"/>
        <rFont val="Times New Roman"/>
        <family val="1"/>
        <charset val="204"/>
      </rPr>
      <t xml:space="preserve">  сумата от общите ст-ти без ДДС на цялата номенклатурна единица да се нанесе в колона  7, а сумата от общите ст-ти с ДДС на цялата номенклатурна единица да се нанесе в колона 8</t>
    </r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</si>
</sst>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rgb="FFFFFF0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Fill="1"/>
    <xf numFmtId="0" fontId="1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left" wrapText="1"/>
    </xf>
    <xf numFmtId="0" fontId="5" fillId="0" borderId="8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2" borderId="2" xfId="0" applyFont="1" applyFill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wrapText="1"/>
    </xf>
    <xf numFmtId="0" fontId="2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/>
    <xf numFmtId="0" fontId="2" fillId="0" borderId="1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/>
    <xf numFmtId="0" fontId="1" fillId="0" borderId="9" xfId="0" applyFont="1" applyFill="1" applyBorder="1" applyAlignment="1">
      <alignment horizontal="left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 wrapText="1"/>
    </xf>
    <xf numFmtId="2" fontId="6" fillId="0" borderId="19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2" fontId="6" fillId="4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/>
    </xf>
    <xf numFmtId="0" fontId="4" fillId="0" borderId="0" xfId="0" applyFont="1"/>
    <xf numFmtId="2" fontId="1" fillId="0" borderId="0" xfId="0" applyNumberFormat="1" applyFont="1" applyAlignment="1">
      <alignment horizontal="center" vertical="center"/>
    </xf>
    <xf numFmtId="0" fontId="7" fillId="0" borderId="0" xfId="0" applyFont="1"/>
    <xf numFmtId="2" fontId="8" fillId="0" borderId="0" xfId="0" applyNumberFormat="1" applyFont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8" fillId="4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7" fillId="0" borderId="1" xfId="0" applyFont="1" applyBorder="1"/>
    <xf numFmtId="0" fontId="7" fillId="0" borderId="13" xfId="0" applyFont="1" applyBorder="1"/>
    <xf numFmtId="0" fontId="8" fillId="4" borderId="1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7" fillId="4" borderId="15" xfId="0" applyFont="1" applyFill="1" applyBorder="1"/>
    <xf numFmtId="0" fontId="7" fillId="0" borderId="15" xfId="0" applyFont="1" applyBorder="1"/>
    <xf numFmtId="0" fontId="7" fillId="0" borderId="16" xfId="0" applyFont="1" applyBorder="1"/>
    <xf numFmtId="0" fontId="8" fillId="0" borderId="0" xfId="0" applyFont="1" applyAlignment="1"/>
    <xf numFmtId="0" fontId="8" fillId="4" borderId="1" xfId="0" applyNumberFormat="1" applyFont="1" applyFill="1" applyBorder="1" applyAlignment="1">
      <alignment horizontal="left" vertical="center" wrapText="1"/>
    </xf>
    <xf numFmtId="0" fontId="8" fillId="4" borderId="15" xfId="0" applyNumberFormat="1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3"/>
  <sheetViews>
    <sheetView zoomScaleNormal="100" workbookViewId="0">
      <selection activeCell="A3" sqref="A3:E93"/>
    </sheetView>
  </sheetViews>
  <sheetFormatPr defaultRowHeight="15"/>
  <cols>
    <col min="1" max="1" width="5.85546875" style="29" customWidth="1"/>
    <col min="2" max="2" width="47.42578125" style="23" customWidth="1"/>
    <col min="3" max="3" width="15.85546875" style="29"/>
    <col min="4" max="4" width="9.7109375" style="29" customWidth="1"/>
    <col min="5" max="5" width="14" style="29"/>
    <col min="6" max="6" width="13.85546875" customWidth="1"/>
    <col min="7" max="8" width="8.5703125"/>
    <col min="9" max="9" width="8.5703125" customWidth="1"/>
    <col min="10" max="1027" width="8.5703125"/>
  </cols>
  <sheetData>
    <row r="2" spans="1:6" ht="15.75" thickBot="1">
      <c r="A2" s="5"/>
      <c r="B2" s="6" t="s">
        <v>82</v>
      </c>
      <c r="C2" s="7"/>
      <c r="D2" s="7"/>
      <c r="E2" s="7"/>
      <c r="F2" s="8"/>
    </row>
    <row r="3" spans="1:6" ht="29.25" thickBot="1">
      <c r="A3" s="109" t="s">
        <v>132</v>
      </c>
      <c r="B3" s="21" t="s">
        <v>1</v>
      </c>
      <c r="C3" s="20" t="s">
        <v>83</v>
      </c>
      <c r="D3" s="15" t="s">
        <v>2</v>
      </c>
      <c r="E3" s="16" t="s">
        <v>3</v>
      </c>
      <c r="F3" s="9"/>
    </row>
    <row r="4" spans="1:6" ht="30">
      <c r="A4" s="93">
        <v>1</v>
      </c>
      <c r="B4" s="24" t="s">
        <v>5</v>
      </c>
      <c r="C4" s="18"/>
      <c r="D4" s="13"/>
      <c r="E4" s="164"/>
      <c r="F4" s="9"/>
    </row>
    <row r="5" spans="1:6" ht="45.75" customHeight="1">
      <c r="A5" s="95"/>
      <c r="B5" s="38" t="s">
        <v>120</v>
      </c>
      <c r="C5" s="39"/>
      <c r="D5" s="40"/>
      <c r="E5" s="165"/>
      <c r="F5" s="9"/>
    </row>
    <row r="6" spans="1:6">
      <c r="A6" s="67">
        <v>1</v>
      </c>
      <c r="B6" s="19" t="s">
        <v>6</v>
      </c>
      <c r="C6" s="30" t="s">
        <v>85</v>
      </c>
      <c r="D6" s="30" t="s">
        <v>84</v>
      </c>
      <c r="E6" s="166">
        <v>6</v>
      </c>
      <c r="F6" s="9"/>
    </row>
    <row r="7" spans="1:6">
      <c r="A7" s="98">
        <v>2</v>
      </c>
      <c r="B7" s="10" t="s">
        <v>7</v>
      </c>
      <c r="C7" s="31" t="s">
        <v>88</v>
      </c>
      <c r="D7" s="31" t="s">
        <v>84</v>
      </c>
      <c r="E7" s="167">
        <v>4</v>
      </c>
    </row>
    <row r="8" spans="1:6" ht="27" customHeight="1">
      <c r="A8" s="68">
        <v>3</v>
      </c>
      <c r="B8" s="4" t="s">
        <v>8</v>
      </c>
      <c r="C8" s="11" t="s">
        <v>86</v>
      </c>
      <c r="D8" s="11" t="s">
        <v>87</v>
      </c>
      <c r="E8" s="168">
        <v>5</v>
      </c>
    </row>
    <row r="9" spans="1:6">
      <c r="A9" s="68">
        <v>4</v>
      </c>
      <c r="B9" s="4" t="s">
        <v>9</v>
      </c>
      <c r="C9" s="11" t="s">
        <v>91</v>
      </c>
      <c r="D9" s="31" t="s">
        <v>84</v>
      </c>
      <c r="E9" s="168">
        <v>2</v>
      </c>
    </row>
    <row r="10" spans="1:6">
      <c r="A10" s="68">
        <v>5</v>
      </c>
      <c r="B10" s="4" t="s">
        <v>10</v>
      </c>
      <c r="C10" s="11" t="s">
        <v>11</v>
      </c>
      <c r="D10" s="11"/>
      <c r="E10" s="168">
        <v>15</v>
      </c>
    </row>
    <row r="11" spans="1:6">
      <c r="A11" s="68">
        <v>6</v>
      </c>
      <c r="B11" s="4" t="s">
        <v>12</v>
      </c>
      <c r="C11" s="31" t="s">
        <v>92</v>
      </c>
      <c r="D11" s="31" t="s">
        <v>84</v>
      </c>
      <c r="E11" s="168">
        <v>3</v>
      </c>
    </row>
    <row r="12" spans="1:6">
      <c r="A12" s="68">
        <v>7</v>
      </c>
      <c r="B12" s="4" t="s">
        <v>13</v>
      </c>
      <c r="C12" s="31" t="s">
        <v>93</v>
      </c>
      <c r="D12" s="31" t="s">
        <v>84</v>
      </c>
      <c r="E12" s="168">
        <v>6</v>
      </c>
    </row>
    <row r="13" spans="1:6">
      <c r="A13" s="68">
        <v>8</v>
      </c>
      <c r="B13" s="4" t="s">
        <v>14</v>
      </c>
      <c r="C13" s="31" t="s">
        <v>94</v>
      </c>
      <c r="D13" s="31" t="s">
        <v>84</v>
      </c>
      <c r="E13" s="168">
        <v>4</v>
      </c>
    </row>
    <row r="14" spans="1:6" ht="29.25">
      <c r="A14" s="69">
        <v>9</v>
      </c>
      <c r="B14" s="4" t="s">
        <v>15</v>
      </c>
      <c r="C14" s="31" t="s">
        <v>84</v>
      </c>
      <c r="D14" s="31" t="s">
        <v>84</v>
      </c>
      <c r="E14" s="168">
        <v>4</v>
      </c>
    </row>
    <row r="15" spans="1:6" ht="43.5">
      <c r="A15" s="68">
        <v>10</v>
      </c>
      <c r="B15" s="4" t="s">
        <v>16</v>
      </c>
      <c r="C15" s="11" t="s">
        <v>95</v>
      </c>
      <c r="D15" s="11" t="s">
        <v>95</v>
      </c>
      <c r="E15" s="168">
        <v>100</v>
      </c>
    </row>
    <row r="16" spans="1:6">
      <c r="A16" s="68">
        <v>11</v>
      </c>
      <c r="B16" s="4" t="s">
        <v>17</v>
      </c>
      <c r="C16" s="11" t="s">
        <v>95</v>
      </c>
      <c r="D16" s="11" t="s">
        <v>95</v>
      </c>
      <c r="E16" s="168">
        <v>10</v>
      </c>
    </row>
    <row r="17" spans="1:5" ht="43.5">
      <c r="A17" s="68">
        <v>12</v>
      </c>
      <c r="B17" s="4" t="s">
        <v>18</v>
      </c>
      <c r="C17" s="11" t="s">
        <v>95</v>
      </c>
      <c r="D17" s="11" t="s">
        <v>95</v>
      </c>
      <c r="E17" s="168">
        <v>5</v>
      </c>
    </row>
    <row r="18" spans="1:5">
      <c r="A18" s="68">
        <v>13</v>
      </c>
      <c r="B18" s="4" t="s">
        <v>19</v>
      </c>
      <c r="C18" s="11" t="s">
        <v>95</v>
      </c>
      <c r="D18" s="11" t="s">
        <v>95</v>
      </c>
      <c r="E18" s="168">
        <v>2</v>
      </c>
    </row>
    <row r="19" spans="1:5" ht="29.25">
      <c r="A19" s="68">
        <v>14</v>
      </c>
      <c r="B19" s="4" t="s">
        <v>20</v>
      </c>
      <c r="C19" s="11" t="s">
        <v>95</v>
      </c>
      <c r="D19" s="11" t="s">
        <v>95</v>
      </c>
      <c r="E19" s="168">
        <v>1000</v>
      </c>
    </row>
    <row r="20" spans="1:5" ht="29.25">
      <c r="A20" s="68">
        <v>15</v>
      </c>
      <c r="B20" s="4" t="s">
        <v>21</v>
      </c>
      <c r="C20" s="11" t="s">
        <v>95</v>
      </c>
      <c r="D20" s="11" t="s">
        <v>95</v>
      </c>
      <c r="E20" s="168">
        <v>1000</v>
      </c>
    </row>
    <row r="21" spans="1:5" ht="29.25">
      <c r="A21" s="68">
        <v>16</v>
      </c>
      <c r="B21" s="4" t="s">
        <v>22</v>
      </c>
      <c r="C21" s="11" t="s">
        <v>95</v>
      </c>
      <c r="D21" s="11" t="s">
        <v>95</v>
      </c>
      <c r="E21" s="168">
        <v>1000</v>
      </c>
    </row>
    <row r="22" spans="1:5" ht="29.25">
      <c r="A22" s="68">
        <v>17</v>
      </c>
      <c r="B22" s="4" t="s">
        <v>23</v>
      </c>
      <c r="C22" s="11" t="s">
        <v>95</v>
      </c>
      <c r="D22" s="11" t="s">
        <v>95</v>
      </c>
      <c r="E22" s="168">
        <v>10</v>
      </c>
    </row>
    <row r="23" spans="1:5" s="1" customFormat="1">
      <c r="A23" s="70">
        <v>2</v>
      </c>
      <c r="B23" s="2" t="s">
        <v>24</v>
      </c>
      <c r="C23" s="32"/>
      <c r="D23" s="32"/>
      <c r="E23" s="169"/>
    </row>
    <row r="24" spans="1:5" ht="18" customHeight="1">
      <c r="A24" s="71">
        <v>1</v>
      </c>
      <c r="B24" s="45" t="s">
        <v>104</v>
      </c>
      <c r="C24" s="35"/>
      <c r="D24" s="35"/>
      <c r="E24" s="170"/>
    </row>
    <row r="25" spans="1:5" ht="57.75">
      <c r="A25" s="69">
        <v>1</v>
      </c>
      <c r="B25" s="4" t="s">
        <v>25</v>
      </c>
      <c r="C25" s="11" t="s">
        <v>95</v>
      </c>
      <c r="D25" s="11" t="s">
        <v>95</v>
      </c>
      <c r="E25" s="168">
        <v>1920</v>
      </c>
    </row>
    <row r="26" spans="1:5" ht="57.75">
      <c r="A26" s="69">
        <v>2</v>
      </c>
      <c r="B26" s="4" t="s">
        <v>33</v>
      </c>
      <c r="C26" s="11" t="s">
        <v>95</v>
      </c>
      <c r="D26" s="11" t="s">
        <v>95</v>
      </c>
      <c r="E26" s="168">
        <v>45</v>
      </c>
    </row>
    <row r="27" spans="1:5" ht="57.75">
      <c r="A27" s="69">
        <v>3</v>
      </c>
      <c r="B27" s="4" t="s">
        <v>34</v>
      </c>
      <c r="C27" s="11" t="s">
        <v>95</v>
      </c>
      <c r="D27" s="11" t="s">
        <v>95</v>
      </c>
      <c r="E27" s="168">
        <v>45</v>
      </c>
    </row>
    <row r="28" spans="1:5" ht="57.75">
      <c r="A28" s="69">
        <v>4</v>
      </c>
      <c r="B28" s="4" t="s">
        <v>35</v>
      </c>
      <c r="C28" s="11" t="s">
        <v>95</v>
      </c>
      <c r="D28" s="11" t="s">
        <v>95</v>
      </c>
      <c r="E28" s="168">
        <v>45</v>
      </c>
    </row>
    <row r="29" spans="1:5">
      <c r="A29" s="69">
        <v>5</v>
      </c>
      <c r="B29" s="4" t="s">
        <v>36</v>
      </c>
      <c r="C29" s="11" t="s">
        <v>95</v>
      </c>
      <c r="D29" s="11" t="s">
        <v>95</v>
      </c>
      <c r="E29" s="168">
        <v>30</v>
      </c>
    </row>
    <row r="30" spans="1:5">
      <c r="A30" s="69">
        <v>6</v>
      </c>
      <c r="B30" s="4" t="s">
        <v>37</v>
      </c>
      <c r="C30" s="11" t="s">
        <v>95</v>
      </c>
      <c r="D30" s="11" t="s">
        <v>95</v>
      </c>
      <c r="E30" s="168">
        <v>30</v>
      </c>
    </row>
    <row r="31" spans="1:5">
      <c r="A31" s="69">
        <v>7</v>
      </c>
      <c r="B31" s="4" t="s">
        <v>38</v>
      </c>
      <c r="C31" s="11" t="s">
        <v>95</v>
      </c>
      <c r="D31" s="11" t="s">
        <v>95</v>
      </c>
      <c r="E31" s="168">
        <v>30</v>
      </c>
    </row>
    <row r="32" spans="1:5" ht="43.5">
      <c r="A32" s="69">
        <v>8</v>
      </c>
      <c r="B32" s="4" t="s">
        <v>41</v>
      </c>
      <c r="C32" s="11" t="s">
        <v>95</v>
      </c>
      <c r="D32" s="11" t="s">
        <v>95</v>
      </c>
      <c r="E32" s="168">
        <v>2000</v>
      </c>
    </row>
    <row r="33" spans="1:5" ht="57.75">
      <c r="A33" s="69">
        <v>9</v>
      </c>
      <c r="B33" s="4" t="s">
        <v>42</v>
      </c>
      <c r="C33" s="11" t="s">
        <v>95</v>
      </c>
      <c r="D33" s="11" t="s">
        <v>95</v>
      </c>
      <c r="E33" s="168">
        <v>200</v>
      </c>
    </row>
    <row r="34" spans="1:5" ht="43.5">
      <c r="A34" s="69">
        <v>10</v>
      </c>
      <c r="B34" s="4" t="s">
        <v>43</v>
      </c>
      <c r="C34" s="11" t="s">
        <v>95</v>
      </c>
      <c r="D34" s="11" t="s">
        <v>95</v>
      </c>
      <c r="E34" s="168">
        <v>20</v>
      </c>
    </row>
    <row r="35" spans="1:5" ht="30">
      <c r="A35" s="72">
        <v>2</v>
      </c>
      <c r="B35" s="43" t="s">
        <v>26</v>
      </c>
      <c r="C35" s="46" t="s">
        <v>95</v>
      </c>
      <c r="D35" s="46" t="s">
        <v>95</v>
      </c>
      <c r="E35" s="171">
        <v>50</v>
      </c>
    </row>
    <row r="36" spans="1:5" ht="30">
      <c r="A36" s="72">
        <v>3</v>
      </c>
      <c r="B36" s="43" t="s">
        <v>27</v>
      </c>
      <c r="C36" s="46" t="s">
        <v>95</v>
      </c>
      <c r="D36" s="46" t="s">
        <v>95</v>
      </c>
      <c r="E36" s="171">
        <v>10</v>
      </c>
    </row>
    <row r="37" spans="1:5">
      <c r="A37" s="72">
        <v>4</v>
      </c>
      <c r="B37" s="43" t="s">
        <v>28</v>
      </c>
      <c r="C37" s="46" t="s">
        <v>95</v>
      </c>
      <c r="D37" s="46" t="s">
        <v>95</v>
      </c>
      <c r="E37" s="171">
        <v>10</v>
      </c>
    </row>
    <row r="38" spans="1:5">
      <c r="A38" s="72">
        <v>5</v>
      </c>
      <c r="B38" s="43" t="s">
        <v>29</v>
      </c>
      <c r="C38" s="46" t="s">
        <v>30</v>
      </c>
      <c r="D38" s="47" t="s">
        <v>84</v>
      </c>
      <c r="E38" s="171">
        <v>40</v>
      </c>
    </row>
    <row r="39" spans="1:5" ht="30">
      <c r="A39" s="72">
        <v>6</v>
      </c>
      <c r="B39" s="43" t="s">
        <v>31</v>
      </c>
      <c r="C39" s="46" t="s">
        <v>95</v>
      </c>
      <c r="D39" s="46" t="s">
        <v>95</v>
      </c>
      <c r="E39" s="171">
        <v>4</v>
      </c>
    </row>
    <row r="40" spans="1:5">
      <c r="A40" s="72">
        <v>7</v>
      </c>
      <c r="B40" s="43" t="s">
        <v>32</v>
      </c>
      <c r="C40" s="46" t="s">
        <v>95</v>
      </c>
      <c r="D40" s="46" t="s">
        <v>95</v>
      </c>
      <c r="E40" s="171">
        <v>200</v>
      </c>
    </row>
    <row r="41" spans="1:5" ht="30">
      <c r="A41" s="72">
        <v>8</v>
      </c>
      <c r="B41" s="43" t="s">
        <v>39</v>
      </c>
      <c r="C41" s="46" t="s">
        <v>96</v>
      </c>
      <c r="D41" s="47" t="s">
        <v>84</v>
      </c>
      <c r="E41" s="171">
        <v>10</v>
      </c>
    </row>
    <row r="42" spans="1:5" ht="30">
      <c r="A42" s="72">
        <v>9</v>
      </c>
      <c r="B42" s="43" t="s">
        <v>40</v>
      </c>
      <c r="C42" s="46" t="s">
        <v>95</v>
      </c>
      <c r="D42" s="46" t="s">
        <v>95</v>
      </c>
      <c r="E42" s="171">
        <v>20</v>
      </c>
    </row>
    <row r="43" spans="1:5" s="1" customFormat="1" ht="30">
      <c r="A43" s="70">
        <v>3</v>
      </c>
      <c r="B43" s="2" t="s">
        <v>107</v>
      </c>
      <c r="C43" s="27"/>
      <c r="D43" s="27"/>
      <c r="E43" s="169"/>
    </row>
    <row r="44" spans="1:5" s="1" customFormat="1" ht="45">
      <c r="A44" s="72"/>
      <c r="B44" s="38" t="s">
        <v>119</v>
      </c>
      <c r="C44" s="34"/>
      <c r="D44" s="44"/>
      <c r="E44" s="170"/>
    </row>
    <row r="45" spans="1:5" ht="29.25">
      <c r="A45" s="68">
        <v>1</v>
      </c>
      <c r="B45" s="3" t="s">
        <v>44</v>
      </c>
      <c r="C45" s="30" t="s">
        <v>97</v>
      </c>
      <c r="D45" s="31" t="s">
        <v>84</v>
      </c>
      <c r="E45" s="172">
        <v>1</v>
      </c>
    </row>
    <row r="46" spans="1:5" ht="29.25">
      <c r="A46" s="68">
        <v>2</v>
      </c>
      <c r="B46" s="3" t="s">
        <v>45</v>
      </c>
      <c r="C46" s="30" t="s">
        <v>97</v>
      </c>
      <c r="D46" s="31" t="s">
        <v>84</v>
      </c>
      <c r="E46" s="172">
        <v>4</v>
      </c>
    </row>
    <row r="47" spans="1:5" ht="29.25">
      <c r="A47" s="69">
        <v>3</v>
      </c>
      <c r="B47" s="3" t="s">
        <v>46</v>
      </c>
      <c r="C47" s="30" t="s">
        <v>97</v>
      </c>
      <c r="D47" s="31" t="s">
        <v>84</v>
      </c>
      <c r="E47" s="172">
        <v>2</v>
      </c>
    </row>
    <row r="48" spans="1:5" ht="29.25">
      <c r="A48" s="69">
        <v>4</v>
      </c>
      <c r="B48" s="3" t="s">
        <v>100</v>
      </c>
      <c r="C48" s="30" t="s">
        <v>97</v>
      </c>
      <c r="D48" s="31" t="s">
        <v>84</v>
      </c>
      <c r="E48" s="172">
        <v>1</v>
      </c>
    </row>
    <row r="49" spans="1:5" ht="29.25">
      <c r="A49" s="69">
        <v>5</v>
      </c>
      <c r="B49" s="3" t="s">
        <v>101</v>
      </c>
      <c r="C49" s="30" t="s">
        <v>97</v>
      </c>
      <c r="D49" s="31" t="s">
        <v>84</v>
      </c>
      <c r="E49" s="172">
        <v>1</v>
      </c>
    </row>
    <row r="50" spans="1:5" ht="29.25">
      <c r="A50" s="69">
        <v>6</v>
      </c>
      <c r="B50" s="3" t="s">
        <v>99</v>
      </c>
      <c r="C50" s="30" t="s">
        <v>97</v>
      </c>
      <c r="D50" s="31" t="s">
        <v>84</v>
      </c>
      <c r="E50" s="172">
        <v>4</v>
      </c>
    </row>
    <row r="51" spans="1:5" ht="29.25">
      <c r="A51" s="69">
        <v>7</v>
      </c>
      <c r="B51" s="3" t="s">
        <v>47</v>
      </c>
      <c r="C51" s="30" t="s">
        <v>97</v>
      </c>
      <c r="D51" s="31" t="s">
        <v>84</v>
      </c>
      <c r="E51" s="172">
        <v>1</v>
      </c>
    </row>
    <row r="52" spans="1:5" ht="29.25">
      <c r="A52" s="69">
        <v>8</v>
      </c>
      <c r="B52" s="3" t="s">
        <v>48</v>
      </c>
      <c r="C52" s="30" t="s">
        <v>97</v>
      </c>
      <c r="D52" s="31" t="s">
        <v>84</v>
      </c>
      <c r="E52" s="172">
        <v>1</v>
      </c>
    </row>
    <row r="53" spans="1:5" ht="29.25">
      <c r="A53" s="69">
        <v>9</v>
      </c>
      <c r="B53" s="3" t="s">
        <v>49</v>
      </c>
      <c r="C53" s="30" t="s">
        <v>97</v>
      </c>
      <c r="D53" s="31" t="s">
        <v>84</v>
      </c>
      <c r="E53" s="172">
        <v>2</v>
      </c>
    </row>
    <row r="54" spans="1:5" ht="29.25">
      <c r="A54" s="69">
        <v>10</v>
      </c>
      <c r="B54" s="3" t="s">
        <v>50</v>
      </c>
      <c r="C54" s="30" t="s">
        <v>97</v>
      </c>
      <c r="D54" s="31" t="s">
        <v>84</v>
      </c>
      <c r="E54" s="172">
        <v>2</v>
      </c>
    </row>
    <row r="55" spans="1:5" ht="29.25">
      <c r="A55" s="69">
        <v>11</v>
      </c>
      <c r="B55" s="3" t="s">
        <v>51</v>
      </c>
      <c r="C55" s="30" t="s">
        <v>97</v>
      </c>
      <c r="D55" s="31" t="s">
        <v>84</v>
      </c>
      <c r="E55" s="172">
        <v>2</v>
      </c>
    </row>
    <row r="56" spans="1:5" ht="29.25">
      <c r="A56" s="69">
        <v>12</v>
      </c>
      <c r="B56" s="3" t="s">
        <v>102</v>
      </c>
      <c r="C56" s="30" t="s">
        <v>97</v>
      </c>
      <c r="D56" s="31" t="s">
        <v>84</v>
      </c>
      <c r="E56" s="172">
        <v>1</v>
      </c>
    </row>
    <row r="57" spans="1:5" ht="29.25">
      <c r="A57" s="69">
        <v>13</v>
      </c>
      <c r="B57" s="3" t="s">
        <v>52</v>
      </c>
      <c r="C57" s="30" t="s">
        <v>97</v>
      </c>
      <c r="D57" s="31" t="s">
        <v>84</v>
      </c>
      <c r="E57" s="172">
        <v>2</v>
      </c>
    </row>
    <row r="58" spans="1:5" ht="29.25">
      <c r="A58" s="69">
        <v>14</v>
      </c>
      <c r="B58" s="3" t="s">
        <v>53</v>
      </c>
      <c r="C58" s="30" t="s">
        <v>97</v>
      </c>
      <c r="D58" s="31" t="s">
        <v>84</v>
      </c>
      <c r="E58" s="172">
        <v>1</v>
      </c>
    </row>
    <row r="59" spans="1:5" ht="29.25">
      <c r="A59" s="69">
        <v>15</v>
      </c>
      <c r="B59" s="3" t="s">
        <v>54</v>
      </c>
      <c r="C59" s="30" t="s">
        <v>97</v>
      </c>
      <c r="D59" s="31" t="s">
        <v>84</v>
      </c>
      <c r="E59" s="172">
        <v>2</v>
      </c>
    </row>
    <row r="60" spans="1:5" ht="29.25">
      <c r="A60" s="69">
        <v>16</v>
      </c>
      <c r="B60" s="3" t="s">
        <v>55</v>
      </c>
      <c r="C60" s="30" t="s">
        <v>97</v>
      </c>
      <c r="D60" s="31" t="s">
        <v>84</v>
      </c>
      <c r="E60" s="172">
        <v>1</v>
      </c>
    </row>
    <row r="61" spans="1:5" ht="29.25">
      <c r="A61" s="69">
        <v>17</v>
      </c>
      <c r="B61" s="3" t="s">
        <v>103</v>
      </c>
      <c r="C61" s="30" t="s">
        <v>97</v>
      </c>
      <c r="D61" s="31" t="s">
        <v>84</v>
      </c>
      <c r="E61" s="172">
        <v>1</v>
      </c>
    </row>
    <row r="62" spans="1:5" ht="29.25">
      <c r="A62" s="69">
        <v>18</v>
      </c>
      <c r="B62" s="3" t="s">
        <v>56</v>
      </c>
      <c r="C62" s="30" t="s">
        <v>97</v>
      </c>
      <c r="D62" s="31" t="s">
        <v>84</v>
      </c>
      <c r="E62" s="172">
        <v>2</v>
      </c>
    </row>
    <row r="63" spans="1:5" ht="29.25">
      <c r="A63" s="69">
        <v>19</v>
      </c>
      <c r="B63" s="3" t="s">
        <v>57</v>
      </c>
      <c r="C63" s="30" t="s">
        <v>97</v>
      </c>
      <c r="D63" s="31" t="s">
        <v>84</v>
      </c>
      <c r="E63" s="172">
        <v>1</v>
      </c>
    </row>
    <row r="64" spans="1:5" ht="29.25">
      <c r="A64" s="69">
        <v>20</v>
      </c>
      <c r="B64" s="3" t="s">
        <v>58</v>
      </c>
      <c r="C64" s="30" t="s">
        <v>97</v>
      </c>
      <c r="D64" s="31" t="s">
        <v>84</v>
      </c>
      <c r="E64" s="172">
        <v>1</v>
      </c>
    </row>
    <row r="65" spans="1:5" ht="29.25">
      <c r="A65" s="69">
        <v>21</v>
      </c>
      <c r="B65" s="3" t="s">
        <v>59</v>
      </c>
      <c r="C65" s="30" t="s">
        <v>97</v>
      </c>
      <c r="D65" s="31" t="s">
        <v>84</v>
      </c>
      <c r="E65" s="172">
        <v>2</v>
      </c>
    </row>
    <row r="66" spans="1:5" ht="29.25">
      <c r="A66" s="69">
        <v>22</v>
      </c>
      <c r="B66" s="3" t="s">
        <v>60</v>
      </c>
      <c r="C66" s="30" t="s">
        <v>97</v>
      </c>
      <c r="D66" s="31" t="s">
        <v>84</v>
      </c>
      <c r="E66" s="172">
        <v>1</v>
      </c>
    </row>
    <row r="67" spans="1:5" ht="29.25">
      <c r="A67" s="69">
        <v>23</v>
      </c>
      <c r="B67" s="3" t="s">
        <v>61</v>
      </c>
      <c r="C67" s="30" t="s">
        <v>97</v>
      </c>
      <c r="D67" s="31" t="s">
        <v>84</v>
      </c>
      <c r="E67" s="172">
        <v>1</v>
      </c>
    </row>
    <row r="68" spans="1:5" ht="29.25">
      <c r="A68" s="69">
        <v>24</v>
      </c>
      <c r="B68" s="3" t="s">
        <v>62</v>
      </c>
      <c r="C68" s="30" t="s">
        <v>97</v>
      </c>
      <c r="D68" s="31" t="s">
        <v>84</v>
      </c>
      <c r="E68" s="172">
        <v>1</v>
      </c>
    </row>
    <row r="69" spans="1:5" ht="29.25">
      <c r="A69" s="69">
        <v>25</v>
      </c>
      <c r="B69" s="3" t="s">
        <v>63</v>
      </c>
      <c r="C69" s="30" t="s">
        <v>97</v>
      </c>
      <c r="D69" s="31" t="s">
        <v>84</v>
      </c>
      <c r="E69" s="172">
        <v>2</v>
      </c>
    </row>
    <row r="70" spans="1:5" ht="29.25">
      <c r="A70" s="69">
        <v>26</v>
      </c>
      <c r="B70" s="3" t="s">
        <v>64</v>
      </c>
      <c r="C70" s="30" t="s">
        <v>97</v>
      </c>
      <c r="D70" s="31" t="s">
        <v>84</v>
      </c>
      <c r="E70" s="172">
        <v>2</v>
      </c>
    </row>
    <row r="71" spans="1:5" ht="29.25">
      <c r="A71" s="69">
        <v>27</v>
      </c>
      <c r="B71" s="3" t="s">
        <v>65</v>
      </c>
      <c r="C71" s="30" t="s">
        <v>97</v>
      </c>
      <c r="D71" s="31" t="s">
        <v>84</v>
      </c>
      <c r="E71" s="172">
        <v>1</v>
      </c>
    </row>
    <row r="72" spans="1:5" ht="31.5" customHeight="1">
      <c r="A72" s="68">
        <v>28</v>
      </c>
      <c r="B72" s="3" t="s">
        <v>66</v>
      </c>
      <c r="C72" s="30" t="s">
        <v>97</v>
      </c>
      <c r="D72" s="31" t="s">
        <v>84</v>
      </c>
      <c r="E72" s="172">
        <v>2</v>
      </c>
    </row>
    <row r="73" spans="1:5" ht="57.75">
      <c r="A73" s="68">
        <v>29</v>
      </c>
      <c r="B73" s="3" t="s">
        <v>67</v>
      </c>
      <c r="C73" s="30" t="s">
        <v>97</v>
      </c>
      <c r="D73" s="31" t="s">
        <v>84</v>
      </c>
      <c r="E73" s="172">
        <v>1</v>
      </c>
    </row>
    <row r="74" spans="1:5" ht="29.25">
      <c r="A74" s="68">
        <v>30</v>
      </c>
      <c r="B74" s="3" t="s">
        <v>68</v>
      </c>
      <c r="C74" s="30" t="s">
        <v>97</v>
      </c>
      <c r="D74" s="31" t="s">
        <v>84</v>
      </c>
      <c r="E74" s="172">
        <v>10</v>
      </c>
    </row>
    <row r="75" spans="1:5" ht="29.25">
      <c r="A75" s="68">
        <v>31</v>
      </c>
      <c r="B75" s="3" t="s">
        <v>69</v>
      </c>
      <c r="C75" s="30" t="s">
        <v>97</v>
      </c>
      <c r="D75" s="31" t="s">
        <v>84</v>
      </c>
      <c r="E75" s="172">
        <v>10</v>
      </c>
    </row>
    <row r="76" spans="1:5" ht="29.25">
      <c r="A76" s="68">
        <v>32</v>
      </c>
      <c r="B76" s="4" t="s">
        <v>70</v>
      </c>
      <c r="C76" s="30" t="s">
        <v>98</v>
      </c>
      <c r="D76" s="31" t="s">
        <v>84</v>
      </c>
      <c r="E76" s="168">
        <v>20</v>
      </c>
    </row>
    <row r="77" spans="1:5" s="1" customFormat="1" ht="30">
      <c r="A77" s="70">
        <v>4</v>
      </c>
      <c r="B77" s="2" t="s">
        <v>105</v>
      </c>
      <c r="C77" s="27"/>
      <c r="D77" s="27"/>
      <c r="E77" s="169"/>
    </row>
    <row r="78" spans="1:5" s="1" customFormat="1" ht="30.75" customHeight="1">
      <c r="A78" s="72"/>
      <c r="B78" s="43" t="s">
        <v>121</v>
      </c>
      <c r="C78" s="44"/>
      <c r="D78" s="44"/>
      <c r="E78" s="170"/>
    </row>
    <row r="79" spans="1:5">
      <c r="A79" s="68">
        <v>1</v>
      </c>
      <c r="B79" s="22" t="s">
        <v>71</v>
      </c>
      <c r="C79" s="31" t="s">
        <v>84</v>
      </c>
      <c r="D79" s="31" t="s">
        <v>84</v>
      </c>
      <c r="E79" s="172">
        <v>12</v>
      </c>
    </row>
    <row r="80" spans="1:5">
      <c r="A80" s="68">
        <v>2</v>
      </c>
      <c r="B80" s="22" t="s">
        <v>72</v>
      </c>
      <c r="C80" s="11" t="s">
        <v>95</v>
      </c>
      <c r="D80" s="11" t="s">
        <v>95</v>
      </c>
      <c r="E80" s="172">
        <v>6</v>
      </c>
    </row>
    <row r="81" spans="1:10">
      <c r="A81" s="68">
        <v>3</v>
      </c>
      <c r="B81" s="22" t="s">
        <v>73</v>
      </c>
      <c r="C81" s="11" t="s">
        <v>95</v>
      </c>
      <c r="D81" s="11" t="s">
        <v>95</v>
      </c>
      <c r="E81" s="172">
        <v>6</v>
      </c>
    </row>
    <row r="82" spans="1:10">
      <c r="A82" s="68">
        <v>4</v>
      </c>
      <c r="B82" s="22" t="s">
        <v>74</v>
      </c>
      <c r="C82" s="11" t="s">
        <v>95</v>
      </c>
      <c r="D82" s="11" t="s">
        <v>95</v>
      </c>
      <c r="E82" s="172">
        <v>6</v>
      </c>
    </row>
    <row r="83" spans="1:10" ht="18" customHeight="1">
      <c r="A83" s="68">
        <v>5</v>
      </c>
      <c r="B83" s="50" t="s">
        <v>75</v>
      </c>
      <c r="C83" s="11" t="s">
        <v>95</v>
      </c>
      <c r="D83" s="11" t="s">
        <v>95</v>
      </c>
      <c r="E83" s="168">
        <v>20</v>
      </c>
      <c r="F83" s="48"/>
    </row>
    <row r="84" spans="1:10" s="1" customFormat="1">
      <c r="A84" s="70">
        <v>5</v>
      </c>
      <c r="B84" s="49" t="s">
        <v>106</v>
      </c>
      <c r="C84" s="32"/>
      <c r="D84" s="32"/>
      <c r="E84" s="169"/>
    </row>
    <row r="85" spans="1:10" s="1" customFormat="1" ht="30">
      <c r="A85" s="72"/>
      <c r="B85" s="43" t="s">
        <v>122</v>
      </c>
      <c r="C85" s="35"/>
      <c r="D85" s="35"/>
      <c r="E85" s="170"/>
    </row>
    <row r="86" spans="1:10">
      <c r="A86" s="68">
        <v>1</v>
      </c>
      <c r="B86" s="22" t="s">
        <v>76</v>
      </c>
      <c r="C86" s="11" t="s">
        <v>95</v>
      </c>
      <c r="D86" s="11" t="s">
        <v>95</v>
      </c>
      <c r="E86" s="172">
        <v>25</v>
      </c>
    </row>
    <row r="87" spans="1:10">
      <c r="A87" s="68">
        <v>2</v>
      </c>
      <c r="B87" s="22" t="s">
        <v>77</v>
      </c>
      <c r="C87" s="11" t="s">
        <v>95</v>
      </c>
      <c r="D87" s="11" t="s">
        <v>95</v>
      </c>
      <c r="E87" s="172">
        <v>15</v>
      </c>
    </row>
    <row r="88" spans="1:10">
      <c r="A88" s="68">
        <v>3</v>
      </c>
      <c r="B88" s="22" t="s">
        <v>78</v>
      </c>
      <c r="C88" s="11" t="s">
        <v>95</v>
      </c>
      <c r="D88" s="11" t="s">
        <v>95</v>
      </c>
      <c r="E88" s="172">
        <v>15</v>
      </c>
      <c r="J88" t="s">
        <v>4</v>
      </c>
    </row>
    <row r="89" spans="1:10">
      <c r="A89" s="68">
        <v>4</v>
      </c>
      <c r="B89" s="22" t="s">
        <v>79</v>
      </c>
      <c r="C89" s="11" t="s">
        <v>95</v>
      </c>
      <c r="D89" s="11" t="s">
        <v>95</v>
      </c>
      <c r="E89" s="172">
        <v>35</v>
      </c>
    </row>
    <row r="90" spans="1:10">
      <c r="A90" s="68">
        <v>5</v>
      </c>
      <c r="B90" s="22" t="s">
        <v>80</v>
      </c>
      <c r="C90" s="11" t="s">
        <v>95</v>
      </c>
      <c r="D90" s="11" t="s">
        <v>95</v>
      </c>
      <c r="E90" s="172">
        <v>35</v>
      </c>
    </row>
    <row r="91" spans="1:10">
      <c r="A91" s="68">
        <v>6</v>
      </c>
      <c r="B91" s="22" t="s">
        <v>81</v>
      </c>
      <c r="C91" s="11" t="s">
        <v>95</v>
      </c>
      <c r="D91" s="11" t="s">
        <v>95</v>
      </c>
      <c r="E91" s="172">
        <v>30</v>
      </c>
    </row>
    <row r="92" spans="1:10">
      <c r="A92" s="68">
        <v>7</v>
      </c>
      <c r="B92" s="22" t="s">
        <v>89</v>
      </c>
      <c r="C92" s="11" t="s">
        <v>95</v>
      </c>
      <c r="D92" s="11" t="s">
        <v>95</v>
      </c>
      <c r="E92" s="172">
        <v>25</v>
      </c>
    </row>
    <row r="93" spans="1:10" ht="15.75" thickBot="1">
      <c r="A93" s="73">
        <v>8</v>
      </c>
      <c r="B93" s="99" t="s">
        <v>90</v>
      </c>
      <c r="C93" s="74" t="s">
        <v>95</v>
      </c>
      <c r="D93" s="74" t="s">
        <v>95</v>
      </c>
      <c r="E93" s="173">
        <v>25</v>
      </c>
    </row>
  </sheetData>
  <pageMargins left="0.35" right="0.44" top="0.56999999999999995" bottom="0.41" header="0.51180555555555496" footer="0.34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topLeftCell="A69" zoomScaleNormal="100" workbookViewId="0">
      <selection activeCell="E102" sqref="E102"/>
    </sheetView>
  </sheetViews>
  <sheetFormatPr defaultRowHeight="15"/>
  <cols>
    <col min="1" max="1" width="8.7109375" style="56" customWidth="1"/>
    <col min="2" max="2" width="41.5703125" style="56"/>
    <col min="3" max="3" width="15.85546875" style="56" customWidth="1"/>
    <col min="4" max="4" width="10.85546875" style="56" customWidth="1"/>
    <col min="5" max="5" width="10.28515625" style="56" customWidth="1"/>
    <col min="6" max="6" width="21.5703125" style="56" customWidth="1"/>
    <col min="7" max="7" width="28.7109375" style="56" customWidth="1"/>
    <col min="8" max="1024" width="8.5703125"/>
  </cols>
  <sheetData>
    <row r="1" spans="1:7">
      <c r="A1" s="58"/>
      <c r="B1" s="59" t="s">
        <v>108</v>
      </c>
      <c r="C1" s="55"/>
      <c r="D1" s="55"/>
      <c r="E1" s="60"/>
      <c r="G1" s="63" t="s">
        <v>109</v>
      </c>
    </row>
    <row r="2" spans="1:7" ht="15.75" thickBot="1">
      <c r="A2" s="61"/>
      <c r="B2" s="59"/>
      <c r="C2" s="62"/>
      <c r="D2" s="55"/>
      <c r="E2" s="55"/>
    </row>
    <row r="3" spans="1:7" ht="45.75" customHeight="1" thickBot="1">
      <c r="A3" s="109" t="s">
        <v>132</v>
      </c>
      <c r="B3" s="51" t="s">
        <v>1</v>
      </c>
      <c r="C3" s="51" t="s">
        <v>83</v>
      </c>
      <c r="D3" s="52" t="s">
        <v>2</v>
      </c>
      <c r="E3" s="51" t="s">
        <v>3</v>
      </c>
      <c r="F3" s="53" t="s">
        <v>111</v>
      </c>
      <c r="G3" s="53" t="s">
        <v>110</v>
      </c>
    </row>
    <row r="4" spans="1:7" ht="30">
      <c r="A4" s="17"/>
      <c r="B4" s="24" t="s">
        <v>5</v>
      </c>
      <c r="C4" s="18"/>
      <c r="D4" s="13"/>
      <c r="E4" s="14"/>
      <c r="F4" s="174"/>
      <c r="G4" s="174"/>
    </row>
    <row r="5" spans="1:7" ht="45">
      <c r="A5" s="37"/>
      <c r="B5" s="38" t="s">
        <v>120</v>
      </c>
      <c r="C5" s="39"/>
      <c r="D5" s="40"/>
      <c r="E5" s="41"/>
      <c r="F5" s="57"/>
      <c r="G5" s="57"/>
    </row>
    <row r="6" spans="1:7">
      <c r="A6" s="36">
        <v>1</v>
      </c>
      <c r="B6" s="19" t="s">
        <v>6</v>
      </c>
      <c r="C6" s="30" t="s">
        <v>85</v>
      </c>
      <c r="D6" s="30" t="s">
        <v>84</v>
      </c>
      <c r="E6" s="12">
        <v>6</v>
      </c>
      <c r="F6" s="57"/>
      <c r="G6" s="57"/>
    </row>
    <row r="7" spans="1:7">
      <c r="A7" s="25">
        <v>2</v>
      </c>
      <c r="B7" s="10" t="s">
        <v>7</v>
      </c>
      <c r="C7" s="31" t="s">
        <v>88</v>
      </c>
      <c r="D7" s="31" t="s">
        <v>84</v>
      </c>
      <c r="E7" s="25">
        <v>4</v>
      </c>
      <c r="F7" s="57"/>
      <c r="G7" s="57"/>
    </row>
    <row r="8" spans="1:7" ht="28.5">
      <c r="A8" s="28">
        <v>3</v>
      </c>
      <c r="B8" s="4" t="s">
        <v>8</v>
      </c>
      <c r="C8" s="11" t="s">
        <v>86</v>
      </c>
      <c r="D8" s="11" t="s">
        <v>87</v>
      </c>
      <c r="E8" s="26">
        <v>5</v>
      </c>
      <c r="F8" s="57"/>
      <c r="G8" s="57"/>
    </row>
    <row r="9" spans="1:7" ht="29.25">
      <c r="A9" s="28">
        <v>4</v>
      </c>
      <c r="B9" s="4" t="s">
        <v>9</v>
      </c>
      <c r="C9" s="11" t="s">
        <v>91</v>
      </c>
      <c r="D9" s="31" t="s">
        <v>84</v>
      </c>
      <c r="E9" s="26">
        <v>2</v>
      </c>
      <c r="F9" s="57"/>
      <c r="G9" s="57"/>
    </row>
    <row r="10" spans="1:7">
      <c r="A10" s="28">
        <v>5</v>
      </c>
      <c r="B10" s="4" t="s">
        <v>10</v>
      </c>
      <c r="C10" s="11" t="s">
        <v>11</v>
      </c>
      <c r="D10" s="11"/>
      <c r="E10" s="26">
        <v>15</v>
      </c>
      <c r="F10" s="57"/>
      <c r="G10" s="57"/>
    </row>
    <row r="11" spans="1:7">
      <c r="A11" s="28">
        <v>6</v>
      </c>
      <c r="B11" s="4" t="s">
        <v>12</v>
      </c>
      <c r="C11" s="31" t="s">
        <v>92</v>
      </c>
      <c r="D11" s="31" t="s">
        <v>84</v>
      </c>
      <c r="E11" s="26">
        <v>3</v>
      </c>
      <c r="F11" s="57"/>
      <c r="G11" s="57"/>
    </row>
    <row r="12" spans="1:7">
      <c r="A12" s="28">
        <v>7</v>
      </c>
      <c r="B12" s="4" t="s">
        <v>13</v>
      </c>
      <c r="C12" s="31" t="s">
        <v>93</v>
      </c>
      <c r="D12" s="31" t="s">
        <v>84</v>
      </c>
      <c r="E12" s="26">
        <v>6</v>
      </c>
      <c r="F12" s="57"/>
      <c r="G12" s="57"/>
    </row>
    <row r="13" spans="1:7">
      <c r="A13" s="28">
        <v>8</v>
      </c>
      <c r="B13" s="4" t="s">
        <v>14</v>
      </c>
      <c r="C13" s="31" t="s">
        <v>94</v>
      </c>
      <c r="D13" s="31" t="s">
        <v>84</v>
      </c>
      <c r="E13" s="26">
        <v>4</v>
      </c>
      <c r="F13" s="57"/>
      <c r="G13" s="57"/>
    </row>
    <row r="14" spans="1:7" ht="29.25">
      <c r="A14" s="26">
        <v>9</v>
      </c>
      <c r="B14" s="4" t="s">
        <v>15</v>
      </c>
      <c r="C14" s="31" t="s">
        <v>84</v>
      </c>
      <c r="D14" s="31" t="s">
        <v>84</v>
      </c>
      <c r="E14" s="26">
        <v>4</v>
      </c>
      <c r="F14" s="57"/>
      <c r="G14" s="57"/>
    </row>
    <row r="15" spans="1:7" ht="43.5">
      <c r="A15" s="28">
        <v>10</v>
      </c>
      <c r="B15" s="4" t="s">
        <v>16</v>
      </c>
      <c r="C15" s="11" t="s">
        <v>95</v>
      </c>
      <c r="D15" s="11" t="s">
        <v>95</v>
      </c>
      <c r="E15" s="26">
        <v>100</v>
      </c>
      <c r="F15" s="57"/>
      <c r="G15" s="57"/>
    </row>
    <row r="16" spans="1:7" ht="29.25">
      <c r="A16" s="28">
        <v>11</v>
      </c>
      <c r="B16" s="4" t="s">
        <v>17</v>
      </c>
      <c r="C16" s="11" t="s">
        <v>95</v>
      </c>
      <c r="D16" s="11" t="s">
        <v>95</v>
      </c>
      <c r="E16" s="26">
        <v>10</v>
      </c>
      <c r="F16" s="57"/>
      <c r="G16" s="57"/>
    </row>
    <row r="17" spans="1:7" ht="43.5">
      <c r="A17" s="28">
        <v>12</v>
      </c>
      <c r="B17" s="4" t="s">
        <v>18</v>
      </c>
      <c r="C17" s="11" t="s">
        <v>95</v>
      </c>
      <c r="D17" s="11" t="s">
        <v>95</v>
      </c>
      <c r="E17" s="26">
        <v>5</v>
      </c>
      <c r="F17" s="57"/>
      <c r="G17" s="57"/>
    </row>
    <row r="18" spans="1:7">
      <c r="A18" s="28">
        <v>13</v>
      </c>
      <c r="B18" s="4" t="s">
        <v>19</v>
      </c>
      <c r="C18" s="11" t="s">
        <v>95</v>
      </c>
      <c r="D18" s="11" t="s">
        <v>95</v>
      </c>
      <c r="E18" s="26">
        <v>2</v>
      </c>
      <c r="F18" s="57"/>
      <c r="G18" s="57"/>
    </row>
    <row r="19" spans="1:7" ht="29.25">
      <c r="A19" s="28">
        <v>14</v>
      </c>
      <c r="B19" s="4" t="s">
        <v>20</v>
      </c>
      <c r="C19" s="11" t="s">
        <v>95</v>
      </c>
      <c r="D19" s="11" t="s">
        <v>95</v>
      </c>
      <c r="E19" s="26">
        <v>1000</v>
      </c>
      <c r="F19" s="57"/>
      <c r="G19" s="57"/>
    </row>
    <row r="20" spans="1:7" ht="29.25">
      <c r="A20" s="28">
        <v>15</v>
      </c>
      <c r="B20" s="4" t="s">
        <v>21</v>
      </c>
      <c r="C20" s="11" t="s">
        <v>95</v>
      </c>
      <c r="D20" s="11" t="s">
        <v>95</v>
      </c>
      <c r="E20" s="26">
        <v>1000</v>
      </c>
      <c r="F20" s="57"/>
      <c r="G20" s="57"/>
    </row>
    <row r="21" spans="1:7" ht="29.25">
      <c r="A21" s="28">
        <v>16</v>
      </c>
      <c r="B21" s="4" t="s">
        <v>22</v>
      </c>
      <c r="C21" s="11" t="s">
        <v>95</v>
      </c>
      <c r="D21" s="11" t="s">
        <v>95</v>
      </c>
      <c r="E21" s="26">
        <v>1000</v>
      </c>
      <c r="F21" s="57"/>
      <c r="G21" s="57"/>
    </row>
    <row r="22" spans="1:7" ht="29.25">
      <c r="A22" s="28">
        <v>17</v>
      </c>
      <c r="B22" s="4" t="s">
        <v>23</v>
      </c>
      <c r="C22" s="11" t="s">
        <v>95</v>
      </c>
      <c r="D22" s="11" t="s">
        <v>95</v>
      </c>
      <c r="E22" s="26">
        <v>10</v>
      </c>
      <c r="F22" s="57"/>
      <c r="G22" s="57"/>
    </row>
    <row r="23" spans="1:7" ht="30">
      <c r="A23" s="33">
        <v>2</v>
      </c>
      <c r="B23" s="2" t="s">
        <v>24</v>
      </c>
      <c r="C23" s="32"/>
      <c r="D23" s="32"/>
      <c r="E23" s="27"/>
      <c r="F23" s="57"/>
      <c r="G23" s="57"/>
    </row>
    <row r="24" spans="1:7">
      <c r="A24" s="34">
        <v>1</v>
      </c>
      <c r="B24" s="45" t="s">
        <v>104</v>
      </c>
      <c r="C24" s="35"/>
      <c r="D24" s="35"/>
      <c r="E24" s="34"/>
      <c r="F24" s="57"/>
      <c r="G24" s="57"/>
    </row>
    <row r="25" spans="1:7" ht="57.75">
      <c r="A25" s="26">
        <v>1</v>
      </c>
      <c r="B25" s="4" t="s">
        <v>25</v>
      </c>
      <c r="C25" s="11" t="s">
        <v>95</v>
      </c>
      <c r="D25" s="11" t="s">
        <v>95</v>
      </c>
      <c r="E25" s="26">
        <v>1920</v>
      </c>
      <c r="F25" s="57"/>
      <c r="G25" s="57"/>
    </row>
    <row r="26" spans="1:7" ht="57.75">
      <c r="A26" s="26">
        <v>2</v>
      </c>
      <c r="B26" s="4" t="s">
        <v>33</v>
      </c>
      <c r="C26" s="11" t="s">
        <v>95</v>
      </c>
      <c r="D26" s="11" t="s">
        <v>95</v>
      </c>
      <c r="E26" s="26">
        <v>45</v>
      </c>
      <c r="F26" s="57"/>
      <c r="G26" s="57"/>
    </row>
    <row r="27" spans="1:7" ht="57.75">
      <c r="A27" s="26">
        <v>3</v>
      </c>
      <c r="B27" s="4" t="s">
        <v>34</v>
      </c>
      <c r="C27" s="11" t="s">
        <v>95</v>
      </c>
      <c r="D27" s="11" t="s">
        <v>95</v>
      </c>
      <c r="E27" s="26">
        <v>45</v>
      </c>
      <c r="F27" s="57"/>
      <c r="G27" s="57"/>
    </row>
    <row r="28" spans="1:7" ht="57.75">
      <c r="A28" s="26">
        <v>4</v>
      </c>
      <c r="B28" s="4" t="s">
        <v>35</v>
      </c>
      <c r="C28" s="11" t="s">
        <v>95</v>
      </c>
      <c r="D28" s="11" t="s">
        <v>95</v>
      </c>
      <c r="E28" s="26">
        <v>45</v>
      </c>
      <c r="F28" s="57"/>
      <c r="G28" s="57"/>
    </row>
    <row r="29" spans="1:7">
      <c r="A29" s="26">
        <v>5</v>
      </c>
      <c r="B29" s="4" t="s">
        <v>36</v>
      </c>
      <c r="C29" s="11" t="s">
        <v>95</v>
      </c>
      <c r="D29" s="11" t="s">
        <v>95</v>
      </c>
      <c r="E29" s="26">
        <v>30</v>
      </c>
      <c r="F29" s="57"/>
      <c r="G29" s="57"/>
    </row>
    <row r="30" spans="1:7">
      <c r="A30" s="26">
        <v>6</v>
      </c>
      <c r="B30" s="4" t="s">
        <v>37</v>
      </c>
      <c r="C30" s="11" t="s">
        <v>95</v>
      </c>
      <c r="D30" s="11" t="s">
        <v>95</v>
      </c>
      <c r="E30" s="26">
        <v>30</v>
      </c>
      <c r="F30" s="57"/>
      <c r="G30" s="57"/>
    </row>
    <row r="31" spans="1:7">
      <c r="A31" s="26">
        <v>7</v>
      </c>
      <c r="B31" s="4" t="s">
        <v>38</v>
      </c>
      <c r="C31" s="11" t="s">
        <v>95</v>
      </c>
      <c r="D31" s="11" t="s">
        <v>95</v>
      </c>
      <c r="E31" s="26">
        <v>30</v>
      </c>
      <c r="F31" s="57"/>
      <c r="G31" s="57"/>
    </row>
    <row r="32" spans="1:7" ht="43.5">
      <c r="A32" s="26">
        <v>8</v>
      </c>
      <c r="B32" s="4" t="s">
        <v>41</v>
      </c>
      <c r="C32" s="11" t="s">
        <v>95</v>
      </c>
      <c r="D32" s="11" t="s">
        <v>95</v>
      </c>
      <c r="E32" s="26">
        <v>2000</v>
      </c>
      <c r="F32" s="57"/>
      <c r="G32" s="57"/>
    </row>
    <row r="33" spans="1:7" ht="72">
      <c r="A33" s="26">
        <v>9</v>
      </c>
      <c r="B33" s="4" t="s">
        <v>42</v>
      </c>
      <c r="C33" s="11" t="s">
        <v>95</v>
      </c>
      <c r="D33" s="11" t="s">
        <v>95</v>
      </c>
      <c r="E33" s="26">
        <v>200</v>
      </c>
      <c r="F33" s="57"/>
      <c r="G33" s="57"/>
    </row>
    <row r="34" spans="1:7" ht="57.75">
      <c r="A34" s="26">
        <v>10</v>
      </c>
      <c r="B34" s="4" t="s">
        <v>43</v>
      </c>
      <c r="C34" s="11" t="s">
        <v>95</v>
      </c>
      <c r="D34" s="11" t="s">
        <v>95</v>
      </c>
      <c r="E34" s="26">
        <v>20</v>
      </c>
      <c r="F34" s="57"/>
      <c r="G34" s="57"/>
    </row>
    <row r="35" spans="1:7" ht="30">
      <c r="A35" s="42">
        <v>2</v>
      </c>
      <c r="B35" s="43" t="s">
        <v>26</v>
      </c>
      <c r="C35" s="46" t="s">
        <v>95</v>
      </c>
      <c r="D35" s="46" t="s">
        <v>95</v>
      </c>
      <c r="E35" s="42">
        <v>50</v>
      </c>
      <c r="F35" s="57"/>
      <c r="G35" s="57"/>
    </row>
    <row r="36" spans="1:7" ht="30">
      <c r="A36" s="42">
        <v>3</v>
      </c>
      <c r="B36" s="43" t="s">
        <v>27</v>
      </c>
      <c r="C36" s="46" t="s">
        <v>95</v>
      </c>
      <c r="D36" s="46" t="s">
        <v>95</v>
      </c>
      <c r="E36" s="42">
        <v>10</v>
      </c>
      <c r="F36" s="57"/>
      <c r="G36" s="57"/>
    </row>
    <row r="37" spans="1:7">
      <c r="A37" s="42">
        <v>4</v>
      </c>
      <c r="B37" s="43" t="s">
        <v>28</v>
      </c>
      <c r="C37" s="46" t="s">
        <v>95</v>
      </c>
      <c r="D37" s="46" t="s">
        <v>95</v>
      </c>
      <c r="E37" s="42">
        <v>10</v>
      </c>
      <c r="F37" s="57"/>
      <c r="G37" s="57"/>
    </row>
    <row r="38" spans="1:7">
      <c r="A38" s="42">
        <v>5</v>
      </c>
      <c r="B38" s="43" t="s">
        <v>29</v>
      </c>
      <c r="C38" s="46" t="s">
        <v>30</v>
      </c>
      <c r="D38" s="47" t="s">
        <v>84</v>
      </c>
      <c r="E38" s="42">
        <v>40</v>
      </c>
      <c r="F38" s="57"/>
      <c r="G38" s="57"/>
    </row>
    <row r="39" spans="1:7" ht="30">
      <c r="A39" s="42">
        <v>6</v>
      </c>
      <c r="B39" s="43" t="s">
        <v>31</v>
      </c>
      <c r="C39" s="46" t="s">
        <v>95</v>
      </c>
      <c r="D39" s="46" t="s">
        <v>95</v>
      </c>
      <c r="E39" s="42">
        <v>4</v>
      </c>
      <c r="F39" s="57"/>
      <c r="G39" s="57"/>
    </row>
    <row r="40" spans="1:7" ht="30">
      <c r="A40" s="42">
        <v>7</v>
      </c>
      <c r="B40" s="43" t="s">
        <v>32</v>
      </c>
      <c r="C40" s="46" t="s">
        <v>95</v>
      </c>
      <c r="D40" s="46" t="s">
        <v>95</v>
      </c>
      <c r="E40" s="42">
        <v>200</v>
      </c>
      <c r="F40" s="57"/>
      <c r="G40" s="57"/>
    </row>
    <row r="41" spans="1:7" ht="30">
      <c r="A41" s="42">
        <v>8</v>
      </c>
      <c r="B41" s="43" t="s">
        <v>39</v>
      </c>
      <c r="C41" s="46" t="s">
        <v>96</v>
      </c>
      <c r="D41" s="47" t="s">
        <v>84</v>
      </c>
      <c r="E41" s="42">
        <v>10</v>
      </c>
      <c r="F41" s="57"/>
      <c r="G41" s="57"/>
    </row>
    <row r="42" spans="1:7" ht="30">
      <c r="A42" s="42">
        <v>9</v>
      </c>
      <c r="B42" s="43" t="s">
        <v>40</v>
      </c>
      <c r="C42" s="46" t="s">
        <v>95</v>
      </c>
      <c r="D42" s="46" t="s">
        <v>95</v>
      </c>
      <c r="E42" s="42">
        <v>20</v>
      </c>
      <c r="F42" s="57"/>
      <c r="G42" s="57"/>
    </row>
    <row r="43" spans="1:7" ht="33" customHeight="1">
      <c r="A43" s="33">
        <v>3</v>
      </c>
      <c r="B43" s="2" t="s">
        <v>107</v>
      </c>
      <c r="C43" s="27"/>
      <c r="D43" s="27"/>
      <c r="E43" s="27"/>
      <c r="F43" s="57"/>
      <c r="G43" s="57"/>
    </row>
    <row r="44" spans="1:7" ht="45">
      <c r="A44" s="42"/>
      <c r="B44" s="38" t="s">
        <v>119</v>
      </c>
      <c r="C44" s="34"/>
      <c r="D44" s="44"/>
      <c r="E44" s="34"/>
      <c r="F44" s="57"/>
      <c r="G44" s="57"/>
    </row>
    <row r="45" spans="1:7" ht="29.25">
      <c r="A45" s="28">
        <v>1</v>
      </c>
      <c r="B45" s="3" t="s">
        <v>44</v>
      </c>
      <c r="C45" s="30" t="s">
        <v>97</v>
      </c>
      <c r="D45" s="31" t="s">
        <v>84</v>
      </c>
      <c r="E45" s="28">
        <v>1</v>
      </c>
      <c r="F45" s="57"/>
      <c r="G45" s="57"/>
    </row>
    <row r="46" spans="1:7" ht="29.25">
      <c r="A46" s="28">
        <v>2</v>
      </c>
      <c r="B46" s="3" t="s">
        <v>45</v>
      </c>
      <c r="C46" s="30" t="s">
        <v>97</v>
      </c>
      <c r="D46" s="31" t="s">
        <v>84</v>
      </c>
      <c r="E46" s="28">
        <v>4</v>
      </c>
      <c r="F46" s="57"/>
      <c r="G46" s="57"/>
    </row>
    <row r="47" spans="1:7" ht="29.25">
      <c r="A47" s="28">
        <v>3</v>
      </c>
      <c r="B47" s="3" t="s">
        <v>46</v>
      </c>
      <c r="C47" s="30" t="s">
        <v>97</v>
      </c>
      <c r="D47" s="31" t="s">
        <v>84</v>
      </c>
      <c r="E47" s="28">
        <v>2</v>
      </c>
      <c r="F47" s="57"/>
      <c r="G47" s="57"/>
    </row>
    <row r="48" spans="1:7" ht="29.25">
      <c r="A48" s="26">
        <v>4</v>
      </c>
      <c r="B48" s="3" t="s">
        <v>100</v>
      </c>
      <c r="C48" s="30" t="s">
        <v>97</v>
      </c>
      <c r="D48" s="31" t="s">
        <v>84</v>
      </c>
      <c r="E48" s="28">
        <v>1</v>
      </c>
      <c r="F48" s="57"/>
      <c r="G48" s="57"/>
    </row>
    <row r="49" spans="1:7" ht="29.25">
      <c r="A49" s="26">
        <v>5</v>
      </c>
      <c r="B49" s="3" t="s">
        <v>101</v>
      </c>
      <c r="C49" s="30" t="s">
        <v>97</v>
      </c>
      <c r="D49" s="31" t="s">
        <v>84</v>
      </c>
      <c r="E49" s="28">
        <v>1</v>
      </c>
      <c r="F49" s="57"/>
      <c r="G49" s="57"/>
    </row>
    <row r="50" spans="1:7" ht="29.25">
      <c r="A50" s="26">
        <v>6</v>
      </c>
      <c r="B50" s="3" t="s">
        <v>99</v>
      </c>
      <c r="C50" s="30" t="s">
        <v>97</v>
      </c>
      <c r="D50" s="31" t="s">
        <v>84</v>
      </c>
      <c r="E50" s="28">
        <v>4</v>
      </c>
      <c r="F50" s="57"/>
      <c r="G50" s="57"/>
    </row>
    <row r="51" spans="1:7" ht="29.25">
      <c r="A51" s="26">
        <v>7</v>
      </c>
      <c r="B51" s="3" t="s">
        <v>47</v>
      </c>
      <c r="C51" s="30" t="s">
        <v>97</v>
      </c>
      <c r="D51" s="31" t="s">
        <v>84</v>
      </c>
      <c r="E51" s="28">
        <v>1</v>
      </c>
      <c r="F51" s="57"/>
      <c r="G51" s="57"/>
    </row>
    <row r="52" spans="1:7" ht="29.25">
      <c r="A52" s="26">
        <v>8</v>
      </c>
      <c r="B52" s="3" t="s">
        <v>48</v>
      </c>
      <c r="C52" s="30" t="s">
        <v>97</v>
      </c>
      <c r="D52" s="31" t="s">
        <v>84</v>
      </c>
      <c r="E52" s="28">
        <v>1</v>
      </c>
      <c r="F52" s="57"/>
      <c r="G52" s="57"/>
    </row>
    <row r="53" spans="1:7" ht="29.25">
      <c r="A53" s="26">
        <v>9</v>
      </c>
      <c r="B53" s="3" t="s">
        <v>49</v>
      </c>
      <c r="C53" s="30" t="s">
        <v>97</v>
      </c>
      <c r="D53" s="31" t="s">
        <v>84</v>
      </c>
      <c r="E53" s="28">
        <v>2</v>
      </c>
      <c r="F53" s="57"/>
      <c r="G53" s="57"/>
    </row>
    <row r="54" spans="1:7" ht="29.25">
      <c r="A54" s="26">
        <v>10</v>
      </c>
      <c r="B54" s="3" t="s">
        <v>50</v>
      </c>
      <c r="C54" s="30" t="s">
        <v>97</v>
      </c>
      <c r="D54" s="31" t="s">
        <v>84</v>
      </c>
      <c r="E54" s="28">
        <v>2</v>
      </c>
      <c r="F54" s="57"/>
      <c r="G54" s="57"/>
    </row>
    <row r="55" spans="1:7" ht="29.25">
      <c r="A55" s="26">
        <v>11</v>
      </c>
      <c r="B55" s="3" t="s">
        <v>51</v>
      </c>
      <c r="C55" s="30" t="s">
        <v>97</v>
      </c>
      <c r="D55" s="31" t="s">
        <v>84</v>
      </c>
      <c r="E55" s="28">
        <v>2</v>
      </c>
      <c r="F55" s="57"/>
      <c r="G55" s="57"/>
    </row>
    <row r="56" spans="1:7" ht="29.25">
      <c r="A56" s="26">
        <v>12</v>
      </c>
      <c r="B56" s="3" t="s">
        <v>102</v>
      </c>
      <c r="C56" s="30" t="s">
        <v>97</v>
      </c>
      <c r="D56" s="31" t="s">
        <v>84</v>
      </c>
      <c r="E56" s="28">
        <v>1</v>
      </c>
      <c r="F56" s="57"/>
      <c r="G56" s="57"/>
    </row>
    <row r="57" spans="1:7" ht="29.25">
      <c r="A57" s="26">
        <v>13</v>
      </c>
      <c r="B57" s="3" t="s">
        <v>52</v>
      </c>
      <c r="C57" s="30" t="s">
        <v>97</v>
      </c>
      <c r="D57" s="31" t="s">
        <v>84</v>
      </c>
      <c r="E57" s="28">
        <v>2</v>
      </c>
      <c r="F57" s="57"/>
      <c r="G57" s="57"/>
    </row>
    <row r="58" spans="1:7" ht="29.25">
      <c r="A58" s="26">
        <v>14</v>
      </c>
      <c r="B58" s="3" t="s">
        <v>53</v>
      </c>
      <c r="C58" s="30" t="s">
        <v>97</v>
      </c>
      <c r="D58" s="31" t="s">
        <v>84</v>
      </c>
      <c r="E58" s="28">
        <v>1</v>
      </c>
      <c r="F58" s="57"/>
      <c r="G58" s="57"/>
    </row>
    <row r="59" spans="1:7" ht="29.25">
      <c r="A59" s="26">
        <v>15</v>
      </c>
      <c r="B59" s="3" t="s">
        <v>54</v>
      </c>
      <c r="C59" s="30" t="s">
        <v>97</v>
      </c>
      <c r="D59" s="31" t="s">
        <v>84</v>
      </c>
      <c r="E59" s="28">
        <v>2</v>
      </c>
      <c r="F59" s="57"/>
      <c r="G59" s="57"/>
    </row>
    <row r="60" spans="1:7" ht="29.25">
      <c r="A60" s="26">
        <v>16</v>
      </c>
      <c r="B60" s="3" t="s">
        <v>55</v>
      </c>
      <c r="C60" s="30" t="s">
        <v>97</v>
      </c>
      <c r="D60" s="31" t="s">
        <v>84</v>
      </c>
      <c r="E60" s="28">
        <v>1</v>
      </c>
      <c r="F60" s="57"/>
      <c r="G60" s="57"/>
    </row>
    <row r="61" spans="1:7" ht="29.25">
      <c r="A61" s="26">
        <v>17</v>
      </c>
      <c r="B61" s="3" t="s">
        <v>103</v>
      </c>
      <c r="C61" s="30" t="s">
        <v>97</v>
      </c>
      <c r="D61" s="31" t="s">
        <v>84</v>
      </c>
      <c r="E61" s="28">
        <v>1</v>
      </c>
      <c r="F61" s="57"/>
      <c r="G61" s="57"/>
    </row>
    <row r="62" spans="1:7" ht="29.25">
      <c r="A62" s="26">
        <v>18</v>
      </c>
      <c r="B62" s="3" t="s">
        <v>56</v>
      </c>
      <c r="C62" s="30" t="s">
        <v>97</v>
      </c>
      <c r="D62" s="31" t="s">
        <v>84</v>
      </c>
      <c r="E62" s="28">
        <v>2</v>
      </c>
      <c r="F62" s="57"/>
      <c r="G62" s="57"/>
    </row>
    <row r="63" spans="1:7" ht="29.25">
      <c r="A63" s="28">
        <v>19</v>
      </c>
      <c r="B63" s="3" t="s">
        <v>57</v>
      </c>
      <c r="C63" s="30" t="s">
        <v>97</v>
      </c>
      <c r="D63" s="31" t="s">
        <v>84</v>
      </c>
      <c r="E63" s="28">
        <v>1</v>
      </c>
      <c r="F63" s="57"/>
      <c r="G63" s="57"/>
    </row>
    <row r="64" spans="1:7" ht="29.25">
      <c r="A64" s="28">
        <v>20</v>
      </c>
      <c r="B64" s="3" t="s">
        <v>58</v>
      </c>
      <c r="C64" s="30" t="s">
        <v>97</v>
      </c>
      <c r="D64" s="31" t="s">
        <v>84</v>
      </c>
      <c r="E64" s="28">
        <v>1</v>
      </c>
      <c r="F64" s="57"/>
      <c r="G64" s="57"/>
    </row>
    <row r="65" spans="1:7" ht="29.25">
      <c r="A65" s="28">
        <v>21</v>
      </c>
      <c r="B65" s="3" t="s">
        <v>59</v>
      </c>
      <c r="C65" s="30" t="s">
        <v>97</v>
      </c>
      <c r="D65" s="31" t="s">
        <v>84</v>
      </c>
      <c r="E65" s="28">
        <v>2</v>
      </c>
      <c r="F65" s="57"/>
      <c r="G65" s="57"/>
    </row>
    <row r="66" spans="1:7" ht="29.25">
      <c r="A66" s="28">
        <v>22</v>
      </c>
      <c r="B66" s="3" t="s">
        <v>60</v>
      </c>
      <c r="C66" s="30" t="s">
        <v>97</v>
      </c>
      <c r="D66" s="31" t="s">
        <v>84</v>
      </c>
      <c r="E66" s="28">
        <v>1</v>
      </c>
      <c r="F66" s="57"/>
      <c r="G66" s="57"/>
    </row>
    <row r="67" spans="1:7" ht="29.25">
      <c r="A67" s="28">
        <v>23</v>
      </c>
      <c r="B67" s="3" t="s">
        <v>61</v>
      </c>
      <c r="C67" s="30" t="s">
        <v>97</v>
      </c>
      <c r="D67" s="31" t="s">
        <v>84</v>
      </c>
      <c r="E67" s="28">
        <v>1</v>
      </c>
      <c r="F67" s="57"/>
      <c r="G67" s="57"/>
    </row>
    <row r="68" spans="1:7" ht="29.25">
      <c r="A68" s="28">
        <v>24</v>
      </c>
      <c r="B68" s="3" t="s">
        <v>62</v>
      </c>
      <c r="C68" s="30" t="s">
        <v>97</v>
      </c>
      <c r="D68" s="31" t="s">
        <v>84</v>
      </c>
      <c r="E68" s="28">
        <v>1</v>
      </c>
      <c r="F68" s="57"/>
      <c r="G68" s="57"/>
    </row>
    <row r="69" spans="1:7" ht="29.25">
      <c r="A69" s="28">
        <v>25</v>
      </c>
      <c r="B69" s="3" t="s">
        <v>63</v>
      </c>
      <c r="C69" s="30" t="s">
        <v>97</v>
      </c>
      <c r="D69" s="31" t="s">
        <v>84</v>
      </c>
      <c r="E69" s="28">
        <v>2</v>
      </c>
      <c r="F69" s="57"/>
      <c r="G69" s="57"/>
    </row>
    <row r="70" spans="1:7" ht="29.25">
      <c r="A70" s="28">
        <v>26</v>
      </c>
      <c r="B70" s="3" t="s">
        <v>64</v>
      </c>
      <c r="C70" s="30" t="s">
        <v>97</v>
      </c>
      <c r="D70" s="31" t="s">
        <v>84</v>
      </c>
      <c r="E70" s="28">
        <v>2</v>
      </c>
      <c r="F70" s="57"/>
      <c r="G70" s="57"/>
    </row>
    <row r="71" spans="1:7" ht="43.5">
      <c r="A71" s="28">
        <v>27</v>
      </c>
      <c r="B71" s="3" t="s">
        <v>65</v>
      </c>
      <c r="C71" s="30" t="s">
        <v>97</v>
      </c>
      <c r="D71" s="31" t="s">
        <v>84</v>
      </c>
      <c r="E71" s="28">
        <v>1</v>
      </c>
      <c r="F71" s="57"/>
      <c r="G71" s="57"/>
    </row>
    <row r="72" spans="1:7" ht="29.25">
      <c r="A72" s="28">
        <v>28</v>
      </c>
      <c r="B72" s="3" t="s">
        <v>66</v>
      </c>
      <c r="C72" s="30" t="s">
        <v>97</v>
      </c>
      <c r="D72" s="31" t="s">
        <v>84</v>
      </c>
      <c r="E72" s="28">
        <v>2</v>
      </c>
      <c r="F72" s="57"/>
      <c r="G72" s="57"/>
    </row>
    <row r="73" spans="1:7" ht="72">
      <c r="A73" s="28">
        <v>29</v>
      </c>
      <c r="B73" s="3" t="s">
        <v>67</v>
      </c>
      <c r="C73" s="30" t="s">
        <v>97</v>
      </c>
      <c r="D73" s="31" t="s">
        <v>84</v>
      </c>
      <c r="E73" s="28">
        <v>1</v>
      </c>
      <c r="F73" s="57"/>
      <c r="G73" s="57"/>
    </row>
    <row r="74" spans="1:7" ht="29.25">
      <c r="A74" s="28">
        <v>30</v>
      </c>
      <c r="B74" s="3" t="s">
        <v>68</v>
      </c>
      <c r="C74" s="30" t="s">
        <v>97</v>
      </c>
      <c r="D74" s="31" t="s">
        <v>84</v>
      </c>
      <c r="E74" s="28">
        <v>10</v>
      </c>
      <c r="F74" s="57"/>
      <c r="G74" s="57"/>
    </row>
    <row r="75" spans="1:7" ht="29.25">
      <c r="A75" s="28">
        <v>31</v>
      </c>
      <c r="B75" s="3" t="s">
        <v>69</v>
      </c>
      <c r="C75" s="30" t="s">
        <v>97</v>
      </c>
      <c r="D75" s="31" t="s">
        <v>84</v>
      </c>
      <c r="E75" s="28">
        <v>10</v>
      </c>
      <c r="F75" s="57"/>
      <c r="G75" s="57"/>
    </row>
    <row r="76" spans="1:7" ht="29.25">
      <c r="A76" s="28">
        <v>32</v>
      </c>
      <c r="B76" s="4" t="s">
        <v>70</v>
      </c>
      <c r="C76" s="30" t="s">
        <v>98</v>
      </c>
      <c r="D76" s="31" t="s">
        <v>84</v>
      </c>
      <c r="E76" s="26">
        <v>20</v>
      </c>
      <c r="F76" s="57"/>
      <c r="G76" s="57"/>
    </row>
    <row r="77" spans="1:7" ht="30">
      <c r="A77" s="33">
        <v>4</v>
      </c>
      <c r="B77" s="2" t="s">
        <v>105</v>
      </c>
      <c r="C77" s="27"/>
      <c r="D77" s="27"/>
      <c r="E77" s="27"/>
      <c r="F77" s="57"/>
      <c r="G77" s="57"/>
    </row>
    <row r="78" spans="1:7" ht="45">
      <c r="A78" s="42"/>
      <c r="B78" s="43" t="s">
        <v>121</v>
      </c>
      <c r="C78" s="44"/>
      <c r="D78" s="44"/>
      <c r="E78" s="34"/>
      <c r="F78" s="57"/>
      <c r="G78" s="57"/>
    </row>
    <row r="79" spans="1:7">
      <c r="A79" s="28">
        <v>1</v>
      </c>
      <c r="B79" s="22" t="s">
        <v>71</v>
      </c>
      <c r="C79" s="31" t="s">
        <v>84</v>
      </c>
      <c r="D79" s="31" t="s">
        <v>84</v>
      </c>
      <c r="E79" s="28">
        <v>12</v>
      </c>
      <c r="F79" s="57"/>
      <c r="G79" s="57"/>
    </row>
    <row r="80" spans="1:7">
      <c r="A80" s="28">
        <v>2</v>
      </c>
      <c r="B80" s="22" t="s">
        <v>72</v>
      </c>
      <c r="C80" s="11" t="s">
        <v>95</v>
      </c>
      <c r="D80" s="11" t="s">
        <v>95</v>
      </c>
      <c r="E80" s="28">
        <v>6</v>
      </c>
      <c r="F80" s="57"/>
      <c r="G80" s="57"/>
    </row>
    <row r="81" spans="1:7">
      <c r="A81" s="28">
        <v>3</v>
      </c>
      <c r="B81" s="22" t="s">
        <v>73</v>
      </c>
      <c r="C81" s="11" t="s">
        <v>95</v>
      </c>
      <c r="D81" s="11" t="s">
        <v>95</v>
      </c>
      <c r="E81" s="28">
        <v>6</v>
      </c>
      <c r="F81" s="57"/>
      <c r="G81" s="57"/>
    </row>
    <row r="82" spans="1:7">
      <c r="A82" s="28">
        <v>4</v>
      </c>
      <c r="B82" s="22" t="s">
        <v>74</v>
      </c>
      <c r="C82" s="11" t="s">
        <v>95</v>
      </c>
      <c r="D82" s="11" t="s">
        <v>95</v>
      </c>
      <c r="E82" s="28">
        <v>6</v>
      </c>
      <c r="F82" s="57"/>
      <c r="G82" s="57"/>
    </row>
    <row r="83" spans="1:7" ht="28.5">
      <c r="A83" s="28">
        <v>5</v>
      </c>
      <c r="B83" s="50" t="s">
        <v>75</v>
      </c>
      <c r="C83" s="11" t="s">
        <v>95</v>
      </c>
      <c r="D83" s="11" t="s">
        <v>95</v>
      </c>
      <c r="E83" s="26">
        <v>20</v>
      </c>
      <c r="F83" s="57"/>
      <c r="G83" s="57"/>
    </row>
    <row r="84" spans="1:7" ht="30">
      <c r="A84" s="33">
        <v>5</v>
      </c>
      <c r="B84" s="49" t="s">
        <v>106</v>
      </c>
      <c r="C84" s="32"/>
      <c r="D84" s="32"/>
      <c r="E84" s="27"/>
      <c r="F84" s="57"/>
      <c r="G84" s="57"/>
    </row>
    <row r="85" spans="1:7" ht="30">
      <c r="A85" s="42"/>
      <c r="B85" s="43" t="s">
        <v>123</v>
      </c>
      <c r="C85" s="35"/>
      <c r="D85" s="35"/>
      <c r="E85" s="34"/>
      <c r="F85" s="57"/>
      <c r="G85" s="57"/>
    </row>
    <row r="86" spans="1:7">
      <c r="A86" s="28">
        <v>1</v>
      </c>
      <c r="B86" s="22" t="s">
        <v>76</v>
      </c>
      <c r="C86" s="11" t="s">
        <v>95</v>
      </c>
      <c r="D86" s="11" t="s">
        <v>95</v>
      </c>
      <c r="E86" s="28">
        <v>25</v>
      </c>
      <c r="F86" s="57"/>
      <c r="G86" s="57"/>
    </row>
    <row r="87" spans="1:7">
      <c r="A87" s="28">
        <v>2</v>
      </c>
      <c r="B87" s="22" t="s">
        <v>77</v>
      </c>
      <c r="C87" s="11" t="s">
        <v>95</v>
      </c>
      <c r="D87" s="11" t="s">
        <v>95</v>
      </c>
      <c r="E87" s="28">
        <v>15</v>
      </c>
      <c r="F87" s="57"/>
      <c r="G87" s="57"/>
    </row>
    <row r="88" spans="1:7">
      <c r="A88" s="28">
        <v>3</v>
      </c>
      <c r="B88" s="22" t="s">
        <v>78</v>
      </c>
      <c r="C88" s="11" t="s">
        <v>95</v>
      </c>
      <c r="D88" s="11" t="s">
        <v>95</v>
      </c>
      <c r="E88" s="28">
        <v>15</v>
      </c>
      <c r="F88" s="57"/>
      <c r="G88" s="57"/>
    </row>
    <row r="89" spans="1:7">
      <c r="A89" s="28">
        <v>4</v>
      </c>
      <c r="B89" s="22" t="s">
        <v>79</v>
      </c>
      <c r="C89" s="11" t="s">
        <v>95</v>
      </c>
      <c r="D89" s="11" t="s">
        <v>95</v>
      </c>
      <c r="E89" s="28">
        <v>35</v>
      </c>
      <c r="F89" s="57"/>
      <c r="G89" s="57"/>
    </row>
    <row r="90" spans="1:7">
      <c r="A90" s="28">
        <v>5</v>
      </c>
      <c r="B90" s="22" t="s">
        <v>80</v>
      </c>
      <c r="C90" s="11" t="s">
        <v>95</v>
      </c>
      <c r="D90" s="11" t="s">
        <v>95</v>
      </c>
      <c r="E90" s="28">
        <v>35</v>
      </c>
      <c r="F90" s="57"/>
      <c r="G90" s="57"/>
    </row>
    <row r="91" spans="1:7">
      <c r="A91" s="28">
        <v>6</v>
      </c>
      <c r="B91" s="22" t="s">
        <v>81</v>
      </c>
      <c r="C91" s="11" t="s">
        <v>95</v>
      </c>
      <c r="D91" s="11" t="s">
        <v>95</v>
      </c>
      <c r="E91" s="28">
        <v>30</v>
      </c>
      <c r="F91" s="57"/>
      <c r="G91" s="57"/>
    </row>
    <row r="92" spans="1:7">
      <c r="A92" s="28">
        <v>7</v>
      </c>
      <c r="B92" s="22" t="s">
        <v>89</v>
      </c>
      <c r="C92" s="11" t="s">
        <v>95</v>
      </c>
      <c r="D92" s="11" t="s">
        <v>95</v>
      </c>
      <c r="E92" s="28">
        <v>25</v>
      </c>
      <c r="F92" s="57"/>
      <c r="G92" s="57"/>
    </row>
    <row r="93" spans="1:7">
      <c r="A93" s="28">
        <v>8</v>
      </c>
      <c r="B93" s="22" t="s">
        <v>90</v>
      </c>
      <c r="C93" s="11" t="s">
        <v>95</v>
      </c>
      <c r="D93" s="11" t="s">
        <v>95</v>
      </c>
      <c r="E93" s="28">
        <v>25</v>
      </c>
      <c r="F93" s="57"/>
      <c r="G93" s="57"/>
    </row>
    <row r="97" spans="2:6">
      <c r="B97" s="56" t="s">
        <v>129</v>
      </c>
      <c r="F97" s="56" t="s">
        <v>130</v>
      </c>
    </row>
    <row r="98" spans="2:6">
      <c r="F98" s="56" t="s">
        <v>131</v>
      </c>
    </row>
  </sheetData>
  <pageMargins left="0.45" right="0.25" top="0.74803149606299213" bottom="0.74803149606299213" header="0.51181102362204722" footer="0.51181102362204722"/>
  <pageSetup paperSize="9" firstPageNumber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"/>
  <sheetViews>
    <sheetView zoomScaleNormal="100" workbookViewId="0">
      <selection activeCell="A2" sqref="A2"/>
    </sheetView>
  </sheetViews>
  <sheetFormatPr defaultRowHeight="15"/>
  <cols>
    <col min="1" max="1" width="4.28515625" style="56" customWidth="1"/>
    <col min="2" max="2" width="41.5703125" style="56" customWidth="1"/>
    <col min="3" max="3" width="18" style="56" customWidth="1"/>
    <col min="4" max="4" width="11" style="56" customWidth="1"/>
    <col min="5" max="5" width="13.140625" style="56" customWidth="1"/>
    <col min="6" max="6" width="17.7109375" style="56" customWidth="1"/>
    <col min="7" max="7" width="14.42578125" style="56" customWidth="1"/>
    <col min="8" max="8" width="18" style="56" customWidth="1"/>
    <col min="9" max="1024" width="8.5703125"/>
  </cols>
  <sheetData>
    <row r="1" spans="1:8" ht="15.75" thickBot="1">
      <c r="A1" s="107"/>
      <c r="B1" s="161" t="s">
        <v>128</v>
      </c>
      <c r="C1" s="107"/>
      <c r="D1" s="107"/>
      <c r="E1" s="107"/>
      <c r="F1" s="108" t="s">
        <v>126</v>
      </c>
      <c r="G1" s="107"/>
      <c r="H1" s="107"/>
    </row>
    <row r="2" spans="1:8" ht="43.5" thickBot="1">
      <c r="A2" s="109" t="s">
        <v>132</v>
      </c>
      <c r="B2" s="110" t="s">
        <v>1</v>
      </c>
      <c r="C2" s="109" t="s">
        <v>83</v>
      </c>
      <c r="D2" s="109" t="s">
        <v>2</v>
      </c>
      <c r="E2" s="109" t="s">
        <v>3</v>
      </c>
      <c r="F2" s="111" t="s">
        <v>112</v>
      </c>
      <c r="G2" s="111" t="s">
        <v>113</v>
      </c>
      <c r="H2" s="111" t="s">
        <v>114</v>
      </c>
    </row>
    <row r="3" spans="1:8">
      <c r="A3" s="112">
        <v>1</v>
      </c>
      <c r="B3" s="113">
        <v>2</v>
      </c>
      <c r="C3" s="114">
        <v>3</v>
      </c>
      <c r="D3" s="114">
        <v>4</v>
      </c>
      <c r="E3" s="114">
        <v>5</v>
      </c>
      <c r="F3" s="115">
        <v>6</v>
      </c>
      <c r="G3" s="116">
        <v>7</v>
      </c>
      <c r="H3" s="117">
        <v>8</v>
      </c>
    </row>
    <row r="4" spans="1:8" ht="29.25">
      <c r="A4" s="118">
        <v>1</v>
      </c>
      <c r="B4" s="119" t="s">
        <v>5</v>
      </c>
      <c r="C4" s="120"/>
      <c r="D4" s="120"/>
      <c r="E4" s="121"/>
      <c r="F4" s="122"/>
      <c r="G4" s="123"/>
      <c r="H4" s="124"/>
    </row>
    <row r="5" spans="1:8" ht="43.5">
      <c r="A5" s="125"/>
      <c r="B5" s="126" t="s">
        <v>120</v>
      </c>
      <c r="C5" s="127"/>
      <c r="D5" s="127"/>
      <c r="E5" s="128"/>
      <c r="F5" s="122"/>
      <c r="G5" s="123"/>
      <c r="H5" s="124"/>
    </row>
    <row r="6" spans="1:8" ht="15" customHeight="1">
      <c r="A6" s="129">
        <v>1</v>
      </c>
      <c r="B6" s="130" t="s">
        <v>6</v>
      </c>
      <c r="C6" s="131" t="s">
        <v>85</v>
      </c>
      <c r="D6" s="131" t="s">
        <v>84</v>
      </c>
      <c r="E6" s="132">
        <v>6</v>
      </c>
      <c r="F6" s="122"/>
      <c r="G6" s="123"/>
      <c r="H6" s="124"/>
    </row>
    <row r="7" spans="1:8" ht="15" customHeight="1">
      <c r="A7" s="133">
        <v>2</v>
      </c>
      <c r="B7" s="134" t="s">
        <v>7</v>
      </c>
      <c r="C7" s="131" t="s">
        <v>88</v>
      </c>
      <c r="D7" s="131" t="s">
        <v>84</v>
      </c>
      <c r="E7" s="135">
        <v>4</v>
      </c>
      <c r="F7" s="122"/>
      <c r="G7" s="123"/>
      <c r="H7" s="124"/>
    </row>
    <row r="8" spans="1:8" ht="15" customHeight="1">
      <c r="A8" s="133">
        <v>3</v>
      </c>
      <c r="B8" s="136" t="s">
        <v>8</v>
      </c>
      <c r="C8" s="137" t="s">
        <v>86</v>
      </c>
      <c r="D8" s="137" t="s">
        <v>87</v>
      </c>
      <c r="E8" s="138">
        <v>5</v>
      </c>
      <c r="F8" s="122"/>
      <c r="G8" s="123"/>
      <c r="H8" s="124"/>
    </row>
    <row r="9" spans="1:8" ht="15" customHeight="1">
      <c r="A9" s="133">
        <v>4</v>
      </c>
      <c r="B9" s="136" t="s">
        <v>9</v>
      </c>
      <c r="C9" s="137" t="s">
        <v>91</v>
      </c>
      <c r="D9" s="131" t="s">
        <v>84</v>
      </c>
      <c r="E9" s="138">
        <v>2</v>
      </c>
      <c r="F9" s="122"/>
      <c r="G9" s="123"/>
      <c r="H9" s="124"/>
    </row>
    <row r="10" spans="1:8" ht="15" customHeight="1">
      <c r="A10" s="133">
        <v>5</v>
      </c>
      <c r="B10" s="136" t="s">
        <v>10</v>
      </c>
      <c r="C10" s="137" t="s">
        <v>11</v>
      </c>
      <c r="D10" s="137"/>
      <c r="E10" s="138">
        <v>15</v>
      </c>
      <c r="F10" s="122"/>
      <c r="G10" s="123"/>
      <c r="H10" s="124"/>
    </row>
    <row r="11" spans="1:8" ht="15" customHeight="1">
      <c r="A11" s="133">
        <v>6</v>
      </c>
      <c r="B11" s="136" t="s">
        <v>12</v>
      </c>
      <c r="C11" s="131" t="s">
        <v>92</v>
      </c>
      <c r="D11" s="131" t="s">
        <v>84</v>
      </c>
      <c r="E11" s="138">
        <v>3</v>
      </c>
      <c r="F11" s="122"/>
      <c r="G11" s="123"/>
      <c r="H11" s="124"/>
    </row>
    <row r="12" spans="1:8" ht="15" customHeight="1">
      <c r="A12" s="133">
        <v>7</v>
      </c>
      <c r="B12" s="136" t="s">
        <v>13</v>
      </c>
      <c r="C12" s="131" t="s">
        <v>93</v>
      </c>
      <c r="D12" s="131" t="s">
        <v>84</v>
      </c>
      <c r="E12" s="138">
        <v>6</v>
      </c>
      <c r="F12" s="122"/>
      <c r="G12" s="123"/>
      <c r="H12" s="124"/>
    </row>
    <row r="13" spans="1:8" ht="15" customHeight="1">
      <c r="A13" s="133">
        <v>8</v>
      </c>
      <c r="B13" s="136" t="s">
        <v>14</v>
      </c>
      <c r="C13" s="131" t="s">
        <v>94</v>
      </c>
      <c r="D13" s="131" t="s">
        <v>84</v>
      </c>
      <c r="E13" s="138">
        <v>4</v>
      </c>
      <c r="F13" s="122"/>
      <c r="G13" s="123"/>
      <c r="H13" s="124"/>
    </row>
    <row r="14" spans="1:8" ht="30">
      <c r="A14" s="139">
        <v>9</v>
      </c>
      <c r="B14" s="136" t="s">
        <v>15</v>
      </c>
      <c r="C14" s="131" t="s">
        <v>84</v>
      </c>
      <c r="D14" s="131" t="s">
        <v>84</v>
      </c>
      <c r="E14" s="138">
        <v>4</v>
      </c>
      <c r="F14" s="122"/>
      <c r="G14" s="123"/>
      <c r="H14" s="124"/>
    </row>
    <row r="15" spans="1:8" ht="45">
      <c r="A15" s="133">
        <v>10</v>
      </c>
      <c r="B15" s="136" t="s">
        <v>16</v>
      </c>
      <c r="C15" s="137" t="s">
        <v>95</v>
      </c>
      <c r="D15" s="137" t="s">
        <v>95</v>
      </c>
      <c r="E15" s="138">
        <v>100</v>
      </c>
      <c r="F15" s="122"/>
      <c r="G15" s="123"/>
      <c r="H15" s="124"/>
    </row>
    <row r="16" spans="1:8" ht="15" customHeight="1">
      <c r="A16" s="133">
        <v>11</v>
      </c>
      <c r="B16" s="136" t="s">
        <v>17</v>
      </c>
      <c r="C16" s="137" t="s">
        <v>95</v>
      </c>
      <c r="D16" s="137" t="s">
        <v>95</v>
      </c>
      <c r="E16" s="138">
        <v>10</v>
      </c>
      <c r="F16" s="122"/>
      <c r="G16" s="123"/>
      <c r="H16" s="124"/>
    </row>
    <row r="17" spans="1:8" ht="42.75" customHeight="1">
      <c r="A17" s="133">
        <v>12</v>
      </c>
      <c r="B17" s="136" t="s">
        <v>18</v>
      </c>
      <c r="C17" s="137" t="s">
        <v>95</v>
      </c>
      <c r="D17" s="137" t="s">
        <v>95</v>
      </c>
      <c r="E17" s="138">
        <v>5</v>
      </c>
      <c r="F17" s="122"/>
      <c r="G17" s="123"/>
      <c r="H17" s="124"/>
    </row>
    <row r="18" spans="1:8">
      <c r="A18" s="133">
        <v>13</v>
      </c>
      <c r="B18" s="136" t="s">
        <v>19</v>
      </c>
      <c r="C18" s="137" t="s">
        <v>95</v>
      </c>
      <c r="D18" s="137" t="s">
        <v>95</v>
      </c>
      <c r="E18" s="138">
        <v>2</v>
      </c>
      <c r="F18" s="122"/>
      <c r="G18" s="123"/>
      <c r="H18" s="124"/>
    </row>
    <row r="19" spans="1:8" ht="27.75" customHeight="1">
      <c r="A19" s="133">
        <v>14</v>
      </c>
      <c r="B19" s="136" t="s">
        <v>20</v>
      </c>
      <c r="C19" s="137" t="s">
        <v>95</v>
      </c>
      <c r="D19" s="137" t="s">
        <v>95</v>
      </c>
      <c r="E19" s="138">
        <v>1000</v>
      </c>
      <c r="F19" s="122"/>
      <c r="G19" s="123"/>
      <c r="H19" s="124"/>
    </row>
    <row r="20" spans="1:8" ht="27" customHeight="1">
      <c r="A20" s="133">
        <v>15</v>
      </c>
      <c r="B20" s="136" t="s">
        <v>21</v>
      </c>
      <c r="C20" s="137" t="s">
        <v>95</v>
      </c>
      <c r="D20" s="137" t="s">
        <v>95</v>
      </c>
      <c r="E20" s="138">
        <v>1000</v>
      </c>
      <c r="F20" s="122"/>
      <c r="G20" s="123"/>
      <c r="H20" s="124"/>
    </row>
    <row r="21" spans="1:8" ht="28.5" customHeight="1">
      <c r="A21" s="133">
        <v>16</v>
      </c>
      <c r="B21" s="136" t="s">
        <v>22</v>
      </c>
      <c r="C21" s="137" t="s">
        <v>95</v>
      </c>
      <c r="D21" s="137" t="s">
        <v>95</v>
      </c>
      <c r="E21" s="138">
        <v>1000</v>
      </c>
      <c r="F21" s="122"/>
      <c r="G21" s="123"/>
      <c r="H21" s="124"/>
    </row>
    <row r="22" spans="1:8" ht="26.25" customHeight="1">
      <c r="A22" s="133">
        <v>17</v>
      </c>
      <c r="B22" s="136" t="s">
        <v>23</v>
      </c>
      <c r="C22" s="137" t="s">
        <v>95</v>
      </c>
      <c r="D22" s="137" t="s">
        <v>95</v>
      </c>
      <c r="E22" s="138">
        <v>10</v>
      </c>
      <c r="F22" s="122"/>
      <c r="G22" s="123"/>
      <c r="H22" s="124"/>
    </row>
    <row r="23" spans="1:8" ht="132.75">
      <c r="A23" s="140"/>
      <c r="B23" s="162" t="s">
        <v>133</v>
      </c>
      <c r="C23" s="141"/>
      <c r="D23" s="141"/>
      <c r="E23" s="142"/>
      <c r="F23" s="122"/>
      <c r="G23" s="123"/>
      <c r="H23" s="124"/>
    </row>
    <row r="24" spans="1:8" ht="29.25">
      <c r="A24" s="143">
        <v>2</v>
      </c>
      <c r="B24" s="144" t="s">
        <v>24</v>
      </c>
      <c r="C24" s="145"/>
      <c r="D24" s="145"/>
      <c r="E24" s="146"/>
      <c r="F24" s="122"/>
      <c r="G24" s="123"/>
      <c r="H24" s="124"/>
    </row>
    <row r="25" spans="1:8">
      <c r="A25" s="140">
        <v>1</v>
      </c>
      <c r="B25" s="147" t="s">
        <v>104</v>
      </c>
      <c r="C25" s="141"/>
      <c r="D25" s="141"/>
      <c r="E25" s="142"/>
      <c r="F25" s="122"/>
      <c r="G25" s="123"/>
      <c r="H25" s="124"/>
    </row>
    <row r="26" spans="1:8" ht="60">
      <c r="A26" s="139">
        <v>1</v>
      </c>
      <c r="B26" s="136" t="s">
        <v>25</v>
      </c>
      <c r="C26" s="137" t="s">
        <v>95</v>
      </c>
      <c r="D26" s="137" t="s">
        <v>95</v>
      </c>
      <c r="E26" s="138">
        <v>1920</v>
      </c>
      <c r="F26" s="122"/>
      <c r="G26" s="123"/>
      <c r="H26" s="124"/>
    </row>
    <row r="27" spans="1:8" ht="60">
      <c r="A27" s="139">
        <v>2</v>
      </c>
      <c r="B27" s="136" t="s">
        <v>33</v>
      </c>
      <c r="C27" s="137" t="s">
        <v>95</v>
      </c>
      <c r="D27" s="137" t="s">
        <v>95</v>
      </c>
      <c r="E27" s="138">
        <v>45</v>
      </c>
      <c r="F27" s="122"/>
      <c r="G27" s="123"/>
      <c r="H27" s="124"/>
    </row>
    <row r="28" spans="1:8" ht="60">
      <c r="A28" s="139">
        <v>3</v>
      </c>
      <c r="B28" s="136" t="s">
        <v>34</v>
      </c>
      <c r="C28" s="137" t="s">
        <v>95</v>
      </c>
      <c r="D28" s="137" t="s">
        <v>95</v>
      </c>
      <c r="E28" s="138">
        <v>45</v>
      </c>
      <c r="F28" s="122"/>
      <c r="G28" s="123"/>
      <c r="H28" s="124"/>
    </row>
    <row r="29" spans="1:8" ht="60">
      <c r="A29" s="139">
        <v>4</v>
      </c>
      <c r="B29" s="136" t="s">
        <v>35</v>
      </c>
      <c r="C29" s="137" t="s">
        <v>95</v>
      </c>
      <c r="D29" s="137" t="s">
        <v>95</v>
      </c>
      <c r="E29" s="138">
        <v>45</v>
      </c>
      <c r="F29" s="122"/>
      <c r="G29" s="123"/>
      <c r="H29" s="124"/>
    </row>
    <row r="30" spans="1:8">
      <c r="A30" s="139">
        <v>5</v>
      </c>
      <c r="B30" s="136" t="s">
        <v>36</v>
      </c>
      <c r="C30" s="137" t="s">
        <v>95</v>
      </c>
      <c r="D30" s="137" t="s">
        <v>95</v>
      </c>
      <c r="E30" s="138">
        <v>30</v>
      </c>
      <c r="F30" s="122"/>
      <c r="G30" s="123"/>
      <c r="H30" s="124"/>
    </row>
    <row r="31" spans="1:8">
      <c r="A31" s="139">
        <v>6</v>
      </c>
      <c r="B31" s="136" t="s">
        <v>37</v>
      </c>
      <c r="C31" s="137" t="s">
        <v>95</v>
      </c>
      <c r="D31" s="137" t="s">
        <v>95</v>
      </c>
      <c r="E31" s="138">
        <v>30</v>
      </c>
      <c r="F31" s="122"/>
      <c r="G31" s="123"/>
      <c r="H31" s="124"/>
    </row>
    <row r="32" spans="1:8">
      <c r="A32" s="139">
        <v>7</v>
      </c>
      <c r="B32" s="136" t="s">
        <v>38</v>
      </c>
      <c r="C32" s="137" t="s">
        <v>95</v>
      </c>
      <c r="D32" s="137" t="s">
        <v>95</v>
      </c>
      <c r="E32" s="138">
        <v>30</v>
      </c>
      <c r="F32" s="122"/>
      <c r="G32" s="123"/>
      <c r="H32" s="124"/>
    </row>
    <row r="33" spans="1:8" ht="45">
      <c r="A33" s="139">
        <v>8</v>
      </c>
      <c r="B33" s="136" t="s">
        <v>41</v>
      </c>
      <c r="C33" s="137" t="s">
        <v>95</v>
      </c>
      <c r="D33" s="137" t="s">
        <v>95</v>
      </c>
      <c r="E33" s="138">
        <v>2000</v>
      </c>
      <c r="F33" s="122"/>
      <c r="G33" s="123"/>
      <c r="H33" s="124"/>
    </row>
    <row r="34" spans="1:8" ht="57.75" customHeight="1">
      <c r="A34" s="139">
        <v>9</v>
      </c>
      <c r="B34" s="136" t="s">
        <v>42</v>
      </c>
      <c r="C34" s="137" t="s">
        <v>95</v>
      </c>
      <c r="D34" s="137" t="s">
        <v>95</v>
      </c>
      <c r="E34" s="138">
        <v>200</v>
      </c>
      <c r="F34" s="122"/>
      <c r="G34" s="123"/>
      <c r="H34" s="124"/>
    </row>
    <row r="35" spans="1:8" ht="42.75" customHeight="1">
      <c r="A35" s="139">
        <v>10</v>
      </c>
      <c r="B35" s="136" t="s">
        <v>43</v>
      </c>
      <c r="C35" s="137" t="s">
        <v>95</v>
      </c>
      <c r="D35" s="137" t="s">
        <v>95</v>
      </c>
      <c r="E35" s="138">
        <v>20</v>
      </c>
      <c r="F35" s="122"/>
      <c r="G35" s="123"/>
      <c r="H35" s="124"/>
    </row>
    <row r="36" spans="1:8" ht="132.75" customHeight="1">
      <c r="A36" s="140"/>
      <c r="B36" s="162" t="s">
        <v>133</v>
      </c>
      <c r="C36" s="141"/>
      <c r="D36" s="141"/>
      <c r="E36" s="142"/>
      <c r="F36" s="122"/>
      <c r="G36" s="123"/>
      <c r="H36" s="124"/>
    </row>
    <row r="37" spans="1:8" ht="29.25">
      <c r="A37" s="148">
        <v>2</v>
      </c>
      <c r="B37" s="149" t="s">
        <v>26</v>
      </c>
      <c r="C37" s="150" t="s">
        <v>95</v>
      </c>
      <c r="D37" s="150" t="s">
        <v>95</v>
      </c>
      <c r="E37" s="151">
        <v>50</v>
      </c>
      <c r="F37" s="122"/>
      <c r="G37" s="123"/>
      <c r="H37" s="124"/>
    </row>
    <row r="38" spans="1:8" ht="29.25">
      <c r="A38" s="148">
        <v>3</v>
      </c>
      <c r="B38" s="149" t="s">
        <v>27</v>
      </c>
      <c r="C38" s="150" t="s">
        <v>95</v>
      </c>
      <c r="D38" s="150" t="s">
        <v>95</v>
      </c>
      <c r="E38" s="151">
        <v>10</v>
      </c>
      <c r="F38" s="122"/>
      <c r="G38" s="123"/>
      <c r="H38" s="124"/>
    </row>
    <row r="39" spans="1:8">
      <c r="A39" s="148">
        <v>4</v>
      </c>
      <c r="B39" s="149" t="s">
        <v>28</v>
      </c>
      <c r="C39" s="150" t="s">
        <v>95</v>
      </c>
      <c r="D39" s="150" t="s">
        <v>95</v>
      </c>
      <c r="E39" s="151">
        <v>10</v>
      </c>
      <c r="F39" s="122"/>
      <c r="G39" s="123"/>
      <c r="H39" s="124"/>
    </row>
    <row r="40" spans="1:8">
      <c r="A40" s="148">
        <v>5</v>
      </c>
      <c r="B40" s="149" t="s">
        <v>29</v>
      </c>
      <c r="C40" s="150" t="s">
        <v>30</v>
      </c>
      <c r="D40" s="150" t="s">
        <v>84</v>
      </c>
      <c r="E40" s="151">
        <v>40</v>
      </c>
      <c r="F40" s="122"/>
      <c r="G40" s="123"/>
      <c r="H40" s="124"/>
    </row>
    <row r="41" spans="1:8" ht="26.25" customHeight="1">
      <c r="A41" s="148">
        <v>6</v>
      </c>
      <c r="B41" s="149" t="s">
        <v>31</v>
      </c>
      <c r="C41" s="150" t="s">
        <v>95</v>
      </c>
      <c r="D41" s="150" t="s">
        <v>95</v>
      </c>
      <c r="E41" s="151">
        <v>4</v>
      </c>
      <c r="F41" s="122"/>
      <c r="G41" s="123"/>
      <c r="H41" s="124"/>
    </row>
    <row r="42" spans="1:8" ht="27" customHeight="1">
      <c r="A42" s="148">
        <v>7</v>
      </c>
      <c r="B42" s="149" t="s">
        <v>32</v>
      </c>
      <c r="C42" s="150" t="s">
        <v>95</v>
      </c>
      <c r="D42" s="150" t="s">
        <v>95</v>
      </c>
      <c r="E42" s="151">
        <v>200</v>
      </c>
      <c r="F42" s="122"/>
      <c r="G42" s="123"/>
      <c r="H42" s="124"/>
    </row>
    <row r="43" spans="1:8" ht="27.75" customHeight="1">
      <c r="A43" s="148">
        <v>8</v>
      </c>
      <c r="B43" s="149" t="s">
        <v>39</v>
      </c>
      <c r="C43" s="150" t="s">
        <v>96</v>
      </c>
      <c r="D43" s="150" t="s">
        <v>84</v>
      </c>
      <c r="E43" s="151">
        <v>10</v>
      </c>
      <c r="F43" s="122"/>
      <c r="G43" s="123"/>
      <c r="H43" s="124"/>
    </row>
    <row r="44" spans="1:8" ht="27.75" customHeight="1">
      <c r="A44" s="148">
        <v>9</v>
      </c>
      <c r="B44" s="149" t="s">
        <v>40</v>
      </c>
      <c r="C44" s="150" t="s">
        <v>95</v>
      </c>
      <c r="D44" s="150" t="s">
        <v>95</v>
      </c>
      <c r="E44" s="151">
        <v>20</v>
      </c>
      <c r="F44" s="122"/>
      <c r="G44" s="123"/>
      <c r="H44" s="124"/>
    </row>
    <row r="45" spans="1:8" ht="29.25">
      <c r="A45" s="143">
        <v>3</v>
      </c>
      <c r="B45" s="144" t="s">
        <v>107</v>
      </c>
      <c r="C45" s="146"/>
      <c r="D45" s="146"/>
      <c r="E45" s="146"/>
      <c r="F45" s="122"/>
      <c r="G45" s="123"/>
      <c r="H45" s="124"/>
    </row>
    <row r="46" spans="1:8" ht="42" customHeight="1">
      <c r="A46" s="148"/>
      <c r="B46" s="126" t="s">
        <v>119</v>
      </c>
      <c r="C46" s="142"/>
      <c r="D46" s="142"/>
      <c r="E46" s="142"/>
      <c r="F46" s="122"/>
      <c r="G46" s="123"/>
      <c r="H46" s="124"/>
    </row>
    <row r="47" spans="1:8" ht="30">
      <c r="A47" s="133">
        <v>1</v>
      </c>
      <c r="B47" s="134" t="s">
        <v>44</v>
      </c>
      <c r="C47" s="131" t="s">
        <v>97</v>
      </c>
      <c r="D47" s="131" t="s">
        <v>84</v>
      </c>
      <c r="E47" s="135">
        <v>1</v>
      </c>
      <c r="F47" s="122"/>
      <c r="G47" s="123"/>
      <c r="H47" s="124"/>
    </row>
    <row r="48" spans="1:8" ht="30">
      <c r="A48" s="133">
        <v>2</v>
      </c>
      <c r="B48" s="134" t="s">
        <v>45</v>
      </c>
      <c r="C48" s="131" t="s">
        <v>97</v>
      </c>
      <c r="D48" s="131" t="s">
        <v>84</v>
      </c>
      <c r="E48" s="135">
        <v>4</v>
      </c>
      <c r="F48" s="122"/>
      <c r="G48" s="123"/>
      <c r="H48" s="124"/>
    </row>
    <row r="49" spans="1:8" ht="30">
      <c r="A49" s="133">
        <v>3</v>
      </c>
      <c r="B49" s="134" t="s">
        <v>46</v>
      </c>
      <c r="C49" s="131" t="s">
        <v>97</v>
      </c>
      <c r="D49" s="131" t="s">
        <v>84</v>
      </c>
      <c r="E49" s="135">
        <v>2</v>
      </c>
      <c r="F49" s="122"/>
      <c r="G49" s="123"/>
      <c r="H49" s="124"/>
    </row>
    <row r="50" spans="1:8" ht="30">
      <c r="A50" s="133">
        <v>4</v>
      </c>
      <c r="B50" s="134" t="s">
        <v>100</v>
      </c>
      <c r="C50" s="131" t="s">
        <v>97</v>
      </c>
      <c r="D50" s="131" t="s">
        <v>84</v>
      </c>
      <c r="E50" s="135">
        <v>1</v>
      </c>
      <c r="F50" s="122"/>
      <c r="G50" s="123"/>
      <c r="H50" s="124"/>
    </row>
    <row r="51" spans="1:8" ht="30">
      <c r="A51" s="139">
        <v>5</v>
      </c>
      <c r="B51" s="134" t="s">
        <v>101</v>
      </c>
      <c r="C51" s="131" t="s">
        <v>97</v>
      </c>
      <c r="D51" s="131" t="s">
        <v>84</v>
      </c>
      <c r="E51" s="135">
        <v>1</v>
      </c>
      <c r="F51" s="122"/>
      <c r="G51" s="123"/>
      <c r="H51" s="124"/>
    </row>
    <row r="52" spans="1:8" ht="30">
      <c r="A52" s="139">
        <v>6</v>
      </c>
      <c r="B52" s="134" t="s">
        <v>99</v>
      </c>
      <c r="C52" s="131" t="s">
        <v>97</v>
      </c>
      <c r="D52" s="131" t="s">
        <v>84</v>
      </c>
      <c r="E52" s="135">
        <v>4</v>
      </c>
      <c r="F52" s="122"/>
      <c r="G52" s="123"/>
      <c r="H52" s="124"/>
    </row>
    <row r="53" spans="1:8" ht="30">
      <c r="A53" s="139">
        <v>7</v>
      </c>
      <c r="B53" s="134" t="s">
        <v>47</v>
      </c>
      <c r="C53" s="131" t="s">
        <v>97</v>
      </c>
      <c r="D53" s="131" t="s">
        <v>84</v>
      </c>
      <c r="E53" s="135">
        <v>1</v>
      </c>
      <c r="F53" s="122"/>
      <c r="G53" s="123"/>
      <c r="H53" s="124"/>
    </row>
    <row r="54" spans="1:8" ht="30">
      <c r="A54" s="139">
        <v>8</v>
      </c>
      <c r="B54" s="134" t="s">
        <v>48</v>
      </c>
      <c r="C54" s="131" t="s">
        <v>97</v>
      </c>
      <c r="D54" s="131" t="s">
        <v>84</v>
      </c>
      <c r="E54" s="135">
        <v>1</v>
      </c>
      <c r="F54" s="122"/>
      <c r="G54" s="123"/>
      <c r="H54" s="124"/>
    </row>
    <row r="55" spans="1:8" ht="30">
      <c r="A55" s="139">
        <v>9</v>
      </c>
      <c r="B55" s="134" t="s">
        <v>49</v>
      </c>
      <c r="C55" s="131" t="s">
        <v>97</v>
      </c>
      <c r="D55" s="131" t="s">
        <v>84</v>
      </c>
      <c r="E55" s="135">
        <v>2</v>
      </c>
      <c r="F55" s="122"/>
      <c r="G55" s="123"/>
      <c r="H55" s="124"/>
    </row>
    <row r="56" spans="1:8" ht="30">
      <c r="A56" s="139">
        <v>10</v>
      </c>
      <c r="B56" s="134" t="s">
        <v>50</v>
      </c>
      <c r="C56" s="131" t="s">
        <v>97</v>
      </c>
      <c r="D56" s="131" t="s">
        <v>84</v>
      </c>
      <c r="E56" s="135">
        <v>2</v>
      </c>
      <c r="F56" s="122"/>
      <c r="G56" s="123"/>
      <c r="H56" s="124"/>
    </row>
    <row r="57" spans="1:8" ht="30">
      <c r="A57" s="139">
        <v>11</v>
      </c>
      <c r="B57" s="134" t="s">
        <v>51</v>
      </c>
      <c r="C57" s="131" t="s">
        <v>97</v>
      </c>
      <c r="D57" s="131" t="s">
        <v>84</v>
      </c>
      <c r="E57" s="135">
        <v>2</v>
      </c>
      <c r="F57" s="122"/>
      <c r="G57" s="123"/>
      <c r="H57" s="124"/>
    </row>
    <row r="58" spans="1:8" ht="30">
      <c r="A58" s="139">
        <v>12</v>
      </c>
      <c r="B58" s="134" t="s">
        <v>102</v>
      </c>
      <c r="C58" s="131" t="s">
        <v>97</v>
      </c>
      <c r="D58" s="131" t="s">
        <v>84</v>
      </c>
      <c r="E58" s="135">
        <v>1</v>
      </c>
      <c r="F58" s="122"/>
      <c r="G58" s="123"/>
      <c r="H58" s="124"/>
    </row>
    <row r="59" spans="1:8" ht="30">
      <c r="A59" s="139">
        <v>13</v>
      </c>
      <c r="B59" s="134" t="s">
        <v>52</v>
      </c>
      <c r="C59" s="131" t="s">
        <v>97</v>
      </c>
      <c r="D59" s="131" t="s">
        <v>84</v>
      </c>
      <c r="E59" s="135">
        <v>2</v>
      </c>
      <c r="F59" s="122"/>
      <c r="G59" s="123"/>
      <c r="H59" s="124"/>
    </row>
    <row r="60" spans="1:8" ht="30">
      <c r="A60" s="139">
        <v>14</v>
      </c>
      <c r="B60" s="134" t="s">
        <v>53</v>
      </c>
      <c r="C60" s="131" t="s">
        <v>97</v>
      </c>
      <c r="D60" s="131" t="s">
        <v>84</v>
      </c>
      <c r="E60" s="135">
        <v>1</v>
      </c>
      <c r="F60" s="122"/>
      <c r="G60" s="123"/>
      <c r="H60" s="124"/>
    </row>
    <row r="61" spans="1:8" ht="30">
      <c r="A61" s="139">
        <v>15</v>
      </c>
      <c r="B61" s="134" t="s">
        <v>54</v>
      </c>
      <c r="C61" s="131" t="s">
        <v>97</v>
      </c>
      <c r="D61" s="131" t="s">
        <v>84</v>
      </c>
      <c r="E61" s="135">
        <v>2</v>
      </c>
      <c r="F61" s="122"/>
      <c r="G61" s="123"/>
      <c r="H61" s="124"/>
    </row>
    <row r="62" spans="1:8" ht="30">
      <c r="A62" s="139">
        <v>16</v>
      </c>
      <c r="B62" s="134" t="s">
        <v>55</v>
      </c>
      <c r="C62" s="131" t="s">
        <v>97</v>
      </c>
      <c r="D62" s="131" t="s">
        <v>84</v>
      </c>
      <c r="E62" s="135">
        <v>1</v>
      </c>
      <c r="F62" s="122"/>
      <c r="G62" s="123"/>
      <c r="H62" s="124"/>
    </row>
    <row r="63" spans="1:8" ht="30">
      <c r="A63" s="139">
        <v>17</v>
      </c>
      <c r="B63" s="134" t="s">
        <v>103</v>
      </c>
      <c r="C63" s="131" t="s">
        <v>97</v>
      </c>
      <c r="D63" s="131" t="s">
        <v>84</v>
      </c>
      <c r="E63" s="135">
        <v>1</v>
      </c>
      <c r="F63" s="122"/>
      <c r="G63" s="123"/>
      <c r="H63" s="124"/>
    </row>
    <row r="64" spans="1:8" ht="30">
      <c r="A64" s="139">
        <v>18</v>
      </c>
      <c r="B64" s="134" t="s">
        <v>56</v>
      </c>
      <c r="C64" s="131" t="s">
        <v>97</v>
      </c>
      <c r="D64" s="131" t="s">
        <v>84</v>
      </c>
      <c r="E64" s="135">
        <v>2</v>
      </c>
      <c r="F64" s="122"/>
      <c r="G64" s="123"/>
      <c r="H64" s="124"/>
    </row>
    <row r="65" spans="1:8" ht="30">
      <c r="A65" s="139">
        <v>19</v>
      </c>
      <c r="B65" s="134" t="s">
        <v>57</v>
      </c>
      <c r="C65" s="131" t="s">
        <v>97</v>
      </c>
      <c r="D65" s="131" t="s">
        <v>84</v>
      </c>
      <c r="E65" s="135">
        <v>1</v>
      </c>
      <c r="F65" s="122"/>
      <c r="G65" s="123"/>
      <c r="H65" s="124"/>
    </row>
    <row r="66" spans="1:8" ht="30">
      <c r="A66" s="139">
        <v>20</v>
      </c>
      <c r="B66" s="134" t="s">
        <v>58</v>
      </c>
      <c r="C66" s="131" t="s">
        <v>97</v>
      </c>
      <c r="D66" s="131" t="s">
        <v>84</v>
      </c>
      <c r="E66" s="135">
        <v>1</v>
      </c>
      <c r="F66" s="122"/>
      <c r="G66" s="123"/>
      <c r="H66" s="124"/>
    </row>
    <row r="67" spans="1:8" ht="30">
      <c r="A67" s="139">
        <v>21</v>
      </c>
      <c r="B67" s="134" t="s">
        <v>59</v>
      </c>
      <c r="C67" s="131" t="s">
        <v>97</v>
      </c>
      <c r="D67" s="131" t="s">
        <v>84</v>
      </c>
      <c r="E67" s="135">
        <v>2</v>
      </c>
      <c r="F67" s="122"/>
      <c r="G67" s="123"/>
      <c r="H67" s="124"/>
    </row>
    <row r="68" spans="1:8" ht="30">
      <c r="A68" s="139">
        <v>22</v>
      </c>
      <c r="B68" s="134" t="s">
        <v>60</v>
      </c>
      <c r="C68" s="131" t="s">
        <v>97</v>
      </c>
      <c r="D68" s="131" t="s">
        <v>84</v>
      </c>
      <c r="E68" s="135">
        <v>1</v>
      </c>
      <c r="F68" s="122"/>
      <c r="G68" s="123"/>
      <c r="H68" s="124"/>
    </row>
    <row r="69" spans="1:8" ht="30">
      <c r="A69" s="139">
        <v>23</v>
      </c>
      <c r="B69" s="134" t="s">
        <v>61</v>
      </c>
      <c r="C69" s="131" t="s">
        <v>97</v>
      </c>
      <c r="D69" s="131" t="s">
        <v>84</v>
      </c>
      <c r="E69" s="135">
        <v>1</v>
      </c>
      <c r="F69" s="122"/>
      <c r="G69" s="123"/>
      <c r="H69" s="124"/>
    </row>
    <row r="70" spans="1:8" ht="30">
      <c r="A70" s="139">
        <v>24</v>
      </c>
      <c r="B70" s="134" t="s">
        <v>62</v>
      </c>
      <c r="C70" s="131" t="s">
        <v>97</v>
      </c>
      <c r="D70" s="131" t="s">
        <v>84</v>
      </c>
      <c r="E70" s="135">
        <v>1</v>
      </c>
      <c r="F70" s="122"/>
      <c r="G70" s="123"/>
      <c r="H70" s="124"/>
    </row>
    <row r="71" spans="1:8" ht="30">
      <c r="A71" s="139">
        <v>25</v>
      </c>
      <c r="B71" s="134" t="s">
        <v>63</v>
      </c>
      <c r="C71" s="131" t="s">
        <v>97</v>
      </c>
      <c r="D71" s="131" t="s">
        <v>84</v>
      </c>
      <c r="E71" s="135">
        <v>2</v>
      </c>
      <c r="F71" s="122"/>
      <c r="G71" s="123"/>
      <c r="H71" s="124"/>
    </row>
    <row r="72" spans="1:8" ht="28.5" customHeight="1">
      <c r="A72" s="139">
        <v>26</v>
      </c>
      <c r="B72" s="134" t="s">
        <v>64</v>
      </c>
      <c r="C72" s="131" t="s">
        <v>97</v>
      </c>
      <c r="D72" s="131" t="s">
        <v>84</v>
      </c>
      <c r="E72" s="135">
        <v>2</v>
      </c>
      <c r="F72" s="122"/>
      <c r="G72" s="123"/>
      <c r="H72" s="124"/>
    </row>
    <row r="73" spans="1:8" ht="30.75" customHeight="1">
      <c r="A73" s="139">
        <v>27</v>
      </c>
      <c r="B73" s="134" t="s">
        <v>65</v>
      </c>
      <c r="C73" s="131" t="s">
        <v>97</v>
      </c>
      <c r="D73" s="131" t="s">
        <v>84</v>
      </c>
      <c r="E73" s="135">
        <v>1</v>
      </c>
      <c r="F73" s="122"/>
      <c r="G73" s="123"/>
      <c r="H73" s="124"/>
    </row>
    <row r="74" spans="1:8" ht="30">
      <c r="A74" s="139">
        <v>28</v>
      </c>
      <c r="B74" s="134" t="s">
        <v>66</v>
      </c>
      <c r="C74" s="131" t="s">
        <v>97</v>
      </c>
      <c r="D74" s="131" t="s">
        <v>84</v>
      </c>
      <c r="E74" s="135">
        <v>2</v>
      </c>
      <c r="F74" s="122"/>
      <c r="G74" s="123"/>
      <c r="H74" s="124"/>
    </row>
    <row r="75" spans="1:8" ht="58.5" customHeight="1">
      <c r="A75" s="139">
        <v>29</v>
      </c>
      <c r="B75" s="134" t="s">
        <v>67</v>
      </c>
      <c r="C75" s="131" t="s">
        <v>97</v>
      </c>
      <c r="D75" s="131" t="s">
        <v>84</v>
      </c>
      <c r="E75" s="135">
        <v>1</v>
      </c>
      <c r="F75" s="122"/>
      <c r="G75" s="123"/>
      <c r="H75" s="124"/>
    </row>
    <row r="76" spans="1:8" ht="27.75" customHeight="1">
      <c r="A76" s="139">
        <v>30</v>
      </c>
      <c r="B76" s="134" t="s">
        <v>68</v>
      </c>
      <c r="C76" s="131" t="s">
        <v>97</v>
      </c>
      <c r="D76" s="131" t="s">
        <v>84</v>
      </c>
      <c r="E76" s="135">
        <v>10</v>
      </c>
      <c r="F76" s="122"/>
      <c r="G76" s="123"/>
      <c r="H76" s="124"/>
    </row>
    <row r="77" spans="1:8" ht="28.5" customHeight="1">
      <c r="A77" s="139">
        <v>31</v>
      </c>
      <c r="B77" s="134" t="s">
        <v>69</v>
      </c>
      <c r="C77" s="131" t="s">
        <v>97</v>
      </c>
      <c r="D77" s="131" t="s">
        <v>84</v>
      </c>
      <c r="E77" s="135">
        <v>10</v>
      </c>
      <c r="F77" s="122"/>
      <c r="G77" s="123"/>
      <c r="H77" s="124"/>
    </row>
    <row r="78" spans="1:8" ht="28.5" customHeight="1">
      <c r="A78" s="139">
        <v>32</v>
      </c>
      <c r="B78" s="136" t="s">
        <v>70</v>
      </c>
      <c r="C78" s="131" t="s">
        <v>98</v>
      </c>
      <c r="D78" s="131" t="s">
        <v>84</v>
      </c>
      <c r="E78" s="138">
        <v>20</v>
      </c>
      <c r="F78" s="122"/>
      <c r="G78" s="123"/>
      <c r="H78" s="124"/>
    </row>
    <row r="79" spans="1:8" ht="131.25" customHeight="1">
      <c r="A79" s="140"/>
      <c r="B79" s="162" t="s">
        <v>133</v>
      </c>
      <c r="C79" s="141"/>
      <c r="D79" s="141"/>
      <c r="E79" s="142"/>
      <c r="F79" s="122"/>
      <c r="G79" s="123"/>
      <c r="H79" s="124"/>
    </row>
    <row r="80" spans="1:8" ht="29.25">
      <c r="A80" s="143">
        <v>4</v>
      </c>
      <c r="B80" s="144" t="s">
        <v>105</v>
      </c>
      <c r="C80" s="146"/>
      <c r="D80" s="146"/>
      <c r="E80" s="146"/>
      <c r="F80" s="122"/>
      <c r="G80" s="123"/>
      <c r="H80" s="124"/>
    </row>
    <row r="81" spans="1:8" ht="43.5">
      <c r="A81" s="148"/>
      <c r="B81" s="149" t="s">
        <v>121</v>
      </c>
      <c r="C81" s="142"/>
      <c r="D81" s="142"/>
      <c r="E81" s="142"/>
      <c r="F81" s="122"/>
      <c r="G81" s="123"/>
      <c r="H81" s="124"/>
    </row>
    <row r="82" spans="1:8">
      <c r="A82" s="133">
        <v>1</v>
      </c>
      <c r="B82" s="152" t="s">
        <v>71</v>
      </c>
      <c r="C82" s="131" t="s">
        <v>84</v>
      </c>
      <c r="D82" s="131" t="s">
        <v>84</v>
      </c>
      <c r="E82" s="135">
        <v>12</v>
      </c>
      <c r="F82" s="122"/>
      <c r="G82" s="123"/>
      <c r="H82" s="124"/>
    </row>
    <row r="83" spans="1:8">
      <c r="A83" s="133">
        <v>2</v>
      </c>
      <c r="B83" s="152" t="s">
        <v>72</v>
      </c>
      <c r="C83" s="137" t="s">
        <v>95</v>
      </c>
      <c r="D83" s="137" t="s">
        <v>95</v>
      </c>
      <c r="E83" s="135">
        <v>6</v>
      </c>
      <c r="F83" s="122"/>
      <c r="G83" s="123"/>
      <c r="H83" s="124"/>
    </row>
    <row r="84" spans="1:8">
      <c r="A84" s="133">
        <v>3</v>
      </c>
      <c r="B84" s="152" t="s">
        <v>73</v>
      </c>
      <c r="C84" s="137" t="s">
        <v>95</v>
      </c>
      <c r="D84" s="137" t="s">
        <v>95</v>
      </c>
      <c r="E84" s="135">
        <v>6</v>
      </c>
      <c r="F84" s="122"/>
      <c r="G84" s="123"/>
      <c r="H84" s="124"/>
    </row>
    <row r="85" spans="1:8">
      <c r="A85" s="133">
        <v>4</v>
      </c>
      <c r="B85" s="152" t="s">
        <v>74</v>
      </c>
      <c r="C85" s="137" t="s">
        <v>95</v>
      </c>
      <c r="D85" s="137" t="s">
        <v>95</v>
      </c>
      <c r="E85" s="135">
        <v>6</v>
      </c>
      <c r="F85" s="122"/>
      <c r="G85" s="123"/>
      <c r="H85" s="124"/>
    </row>
    <row r="86" spans="1:8" ht="15" customHeight="1">
      <c r="A86" s="133">
        <v>5</v>
      </c>
      <c r="B86" s="153" t="s">
        <v>75</v>
      </c>
      <c r="C86" s="137" t="s">
        <v>95</v>
      </c>
      <c r="D86" s="137" t="s">
        <v>95</v>
      </c>
      <c r="E86" s="138">
        <v>20</v>
      </c>
      <c r="F86" s="122"/>
      <c r="G86" s="123"/>
      <c r="H86" s="124"/>
    </row>
    <row r="87" spans="1:8" ht="130.5" customHeight="1">
      <c r="A87" s="140"/>
      <c r="B87" s="162" t="s">
        <v>133</v>
      </c>
      <c r="C87" s="141"/>
      <c r="D87" s="141"/>
      <c r="E87" s="142"/>
      <c r="F87" s="122"/>
      <c r="G87" s="123"/>
      <c r="H87" s="124"/>
    </row>
    <row r="88" spans="1:8" ht="18.75" customHeight="1">
      <c r="A88" s="143">
        <v>5</v>
      </c>
      <c r="B88" s="154" t="s">
        <v>106</v>
      </c>
      <c r="C88" s="145"/>
      <c r="D88" s="145"/>
      <c r="E88" s="146"/>
      <c r="F88" s="122"/>
      <c r="G88" s="123"/>
      <c r="H88" s="124"/>
    </row>
    <row r="89" spans="1:8" ht="27.75" customHeight="1">
      <c r="A89" s="148"/>
      <c r="B89" s="149" t="s">
        <v>122</v>
      </c>
      <c r="C89" s="141"/>
      <c r="D89" s="141"/>
      <c r="E89" s="142"/>
      <c r="F89" s="122"/>
      <c r="G89" s="123"/>
      <c r="H89" s="124"/>
    </row>
    <row r="90" spans="1:8">
      <c r="A90" s="133">
        <v>1</v>
      </c>
      <c r="B90" s="152" t="s">
        <v>76</v>
      </c>
      <c r="C90" s="137" t="s">
        <v>95</v>
      </c>
      <c r="D90" s="137" t="s">
        <v>95</v>
      </c>
      <c r="E90" s="135">
        <v>25</v>
      </c>
      <c r="F90" s="122"/>
      <c r="G90" s="123"/>
      <c r="H90" s="124"/>
    </row>
    <row r="91" spans="1:8">
      <c r="A91" s="133">
        <v>2</v>
      </c>
      <c r="B91" s="152" t="s">
        <v>77</v>
      </c>
      <c r="C91" s="137" t="s">
        <v>95</v>
      </c>
      <c r="D91" s="137" t="s">
        <v>95</v>
      </c>
      <c r="E91" s="135">
        <v>15</v>
      </c>
      <c r="F91" s="122"/>
      <c r="G91" s="123"/>
      <c r="H91" s="124"/>
    </row>
    <row r="92" spans="1:8">
      <c r="A92" s="133">
        <v>3</v>
      </c>
      <c r="B92" s="152" t="s">
        <v>78</v>
      </c>
      <c r="C92" s="137" t="s">
        <v>95</v>
      </c>
      <c r="D92" s="137" t="s">
        <v>95</v>
      </c>
      <c r="E92" s="135">
        <v>15</v>
      </c>
      <c r="F92" s="122"/>
      <c r="G92" s="123"/>
      <c r="H92" s="124"/>
    </row>
    <row r="93" spans="1:8">
      <c r="A93" s="133">
        <v>4</v>
      </c>
      <c r="B93" s="152" t="s">
        <v>79</v>
      </c>
      <c r="C93" s="137" t="s">
        <v>95</v>
      </c>
      <c r="D93" s="137" t="s">
        <v>95</v>
      </c>
      <c r="E93" s="135">
        <v>35</v>
      </c>
      <c r="F93" s="122"/>
      <c r="G93" s="123"/>
      <c r="H93" s="124"/>
    </row>
    <row r="94" spans="1:8">
      <c r="A94" s="133">
        <v>5</v>
      </c>
      <c r="B94" s="152" t="s">
        <v>80</v>
      </c>
      <c r="C94" s="137" t="s">
        <v>95</v>
      </c>
      <c r="D94" s="137" t="s">
        <v>95</v>
      </c>
      <c r="E94" s="135">
        <v>35</v>
      </c>
      <c r="F94" s="122"/>
      <c r="G94" s="123"/>
      <c r="H94" s="124"/>
    </row>
    <row r="95" spans="1:8">
      <c r="A95" s="133">
        <v>6</v>
      </c>
      <c r="B95" s="152" t="s">
        <v>81</v>
      </c>
      <c r="C95" s="137" t="s">
        <v>95</v>
      </c>
      <c r="D95" s="137" t="s">
        <v>95</v>
      </c>
      <c r="E95" s="135">
        <v>30</v>
      </c>
      <c r="F95" s="122"/>
      <c r="G95" s="123"/>
      <c r="H95" s="124"/>
    </row>
    <row r="96" spans="1:8">
      <c r="A96" s="133">
        <v>7</v>
      </c>
      <c r="B96" s="152" t="s">
        <v>89</v>
      </c>
      <c r="C96" s="137" t="s">
        <v>95</v>
      </c>
      <c r="D96" s="137" t="s">
        <v>95</v>
      </c>
      <c r="E96" s="135">
        <v>25</v>
      </c>
      <c r="F96" s="122"/>
      <c r="G96" s="123"/>
      <c r="H96" s="124"/>
    </row>
    <row r="97" spans="1:8">
      <c r="A97" s="133">
        <v>8</v>
      </c>
      <c r="B97" s="152" t="s">
        <v>90</v>
      </c>
      <c r="C97" s="137" t="s">
        <v>95</v>
      </c>
      <c r="D97" s="137" t="s">
        <v>95</v>
      </c>
      <c r="E97" s="135">
        <v>25</v>
      </c>
      <c r="F97" s="122"/>
      <c r="G97" s="123"/>
      <c r="H97" s="124"/>
    </row>
    <row r="98" spans="1:8" ht="131.25" customHeight="1" thickBot="1">
      <c r="A98" s="155"/>
      <c r="B98" s="163" t="s">
        <v>133</v>
      </c>
      <c r="C98" s="156"/>
      <c r="D98" s="156"/>
      <c r="E98" s="157"/>
      <c r="F98" s="158"/>
      <c r="G98" s="159"/>
      <c r="H98" s="160"/>
    </row>
    <row r="99" spans="1:8">
      <c r="A99" s="107"/>
      <c r="B99" s="107"/>
      <c r="C99" s="107"/>
      <c r="D99" s="107"/>
      <c r="E99" s="107"/>
      <c r="F99" s="107"/>
      <c r="G99" s="107"/>
      <c r="H99" s="107"/>
    </row>
    <row r="100" spans="1:8">
      <c r="A100" s="107"/>
      <c r="B100" s="107"/>
      <c r="C100" s="107"/>
      <c r="D100" s="107"/>
      <c r="E100" s="107"/>
      <c r="F100" s="107"/>
      <c r="G100" s="107"/>
      <c r="H100" s="107"/>
    </row>
    <row r="103" spans="1:8">
      <c r="F103" s="56" t="s">
        <v>130</v>
      </c>
    </row>
    <row r="104" spans="1:8">
      <c r="F104" s="56" t="s">
        <v>131</v>
      </c>
    </row>
  </sheetData>
  <pageMargins left="0.31" right="0.32" top="0.74803149606299213" bottom="0.41" header="0.51181102362204722" footer="0.23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5"/>
  <sheetViews>
    <sheetView tabSelected="1" topLeftCell="A79" workbookViewId="0">
      <selection activeCell="I86" sqref="I86"/>
    </sheetView>
  </sheetViews>
  <sheetFormatPr defaultRowHeight="15"/>
  <cols>
    <col min="1" max="1" width="3.7109375" style="56" customWidth="1"/>
    <col min="2" max="2" width="54.28515625" style="23" customWidth="1"/>
    <col min="3" max="3" width="16.28515625" style="56" customWidth="1"/>
    <col min="4" max="4" width="8" style="56" customWidth="1"/>
    <col min="5" max="5" width="10.85546875" style="56" customWidth="1"/>
    <col min="6" max="6" width="12" style="82" hidden="1" customWidth="1"/>
    <col min="7" max="7" width="12.5703125" style="82" hidden="1" customWidth="1"/>
    <col min="8" max="8" width="17.85546875" style="77" hidden="1" customWidth="1"/>
    <col min="9" max="9" width="22.85546875" style="77" customWidth="1"/>
    <col min="10" max="10" width="20.42578125" style="82" customWidth="1"/>
    <col min="11" max="11" width="9.140625" style="56"/>
  </cols>
  <sheetData>
    <row r="1" spans="1:10" ht="30">
      <c r="B1" s="104" t="s">
        <v>125</v>
      </c>
      <c r="C1" s="8"/>
      <c r="D1" s="8"/>
      <c r="E1" s="8"/>
      <c r="F1" s="105"/>
      <c r="G1" s="8"/>
      <c r="H1" s="106" t="s">
        <v>126</v>
      </c>
      <c r="I1" s="106" t="s">
        <v>127</v>
      </c>
    </row>
    <row r="2" spans="1:10" ht="15.75" thickBot="1"/>
    <row r="3" spans="1:10" ht="77.25" customHeight="1" thickBot="1">
      <c r="A3" s="75" t="s">
        <v>0</v>
      </c>
      <c r="B3" s="64" t="s">
        <v>1</v>
      </c>
      <c r="C3" s="54" t="s">
        <v>115</v>
      </c>
      <c r="D3" s="54" t="s">
        <v>2</v>
      </c>
      <c r="E3" s="54" t="s">
        <v>3</v>
      </c>
      <c r="F3" s="76" t="s">
        <v>116</v>
      </c>
      <c r="G3" s="76" t="s">
        <v>117</v>
      </c>
      <c r="H3" s="79"/>
      <c r="I3" s="65" t="s">
        <v>124</v>
      </c>
      <c r="J3" s="65" t="s">
        <v>118</v>
      </c>
    </row>
    <row r="4" spans="1:10">
      <c r="A4" s="91">
        <v>1</v>
      </c>
      <c r="B4" s="66">
        <v>2</v>
      </c>
      <c r="C4" s="66">
        <v>3</v>
      </c>
      <c r="D4" s="66">
        <v>4</v>
      </c>
      <c r="E4" s="66">
        <v>5</v>
      </c>
      <c r="F4" s="87"/>
      <c r="G4" s="76"/>
      <c r="H4" s="86">
        <v>6</v>
      </c>
      <c r="I4" s="89">
        <v>6</v>
      </c>
      <c r="J4" s="92">
        <v>7</v>
      </c>
    </row>
    <row r="5" spans="1:10" ht="30">
      <c r="A5" s="93">
        <v>1</v>
      </c>
      <c r="B5" s="24" t="s">
        <v>5</v>
      </c>
      <c r="C5" s="18"/>
      <c r="D5" s="13"/>
      <c r="E5" s="14"/>
      <c r="F5" s="80"/>
      <c r="G5" s="80"/>
      <c r="H5" s="78"/>
      <c r="I5" s="88"/>
      <c r="J5" s="94"/>
    </row>
    <row r="6" spans="1:10" ht="30">
      <c r="A6" s="95"/>
      <c r="B6" s="38" t="s">
        <v>120</v>
      </c>
      <c r="C6" s="39"/>
      <c r="D6" s="40"/>
      <c r="E6" s="41"/>
      <c r="F6" s="80"/>
      <c r="G6" s="80"/>
      <c r="H6" s="81">
        <v>18286.060000000001</v>
      </c>
      <c r="I6" s="84">
        <f>H6*1.2</f>
        <v>21943.272000000001</v>
      </c>
      <c r="J6" s="96">
        <f>I6*0.5/100</f>
        <v>109.71636000000001</v>
      </c>
    </row>
    <row r="7" spans="1:10">
      <c r="A7" s="67">
        <v>1</v>
      </c>
      <c r="B7" s="19" t="s">
        <v>6</v>
      </c>
      <c r="C7" s="30" t="s">
        <v>85</v>
      </c>
      <c r="D7" s="30" t="s">
        <v>84</v>
      </c>
      <c r="E7" s="12">
        <v>6</v>
      </c>
      <c r="F7" s="80"/>
      <c r="G7" s="80">
        <v>1485</v>
      </c>
      <c r="H7" s="78">
        <v>1485</v>
      </c>
      <c r="I7" s="78"/>
      <c r="J7" s="97"/>
    </row>
    <row r="8" spans="1:10">
      <c r="A8" s="98">
        <v>2</v>
      </c>
      <c r="B8" s="10" t="s">
        <v>7</v>
      </c>
      <c r="C8" s="31" t="s">
        <v>88</v>
      </c>
      <c r="D8" s="31" t="s">
        <v>84</v>
      </c>
      <c r="E8" s="25">
        <v>4</v>
      </c>
      <c r="F8" s="80">
        <v>945</v>
      </c>
      <c r="G8" s="80"/>
      <c r="H8" s="78">
        <f>E8*F8</f>
        <v>3780</v>
      </c>
      <c r="I8" s="78"/>
      <c r="J8" s="97"/>
    </row>
    <row r="9" spans="1:10" ht="28.5">
      <c r="A9" s="68">
        <v>3</v>
      </c>
      <c r="B9" s="4" t="s">
        <v>8</v>
      </c>
      <c r="C9" s="11" t="s">
        <v>86</v>
      </c>
      <c r="D9" s="11" t="s">
        <v>87</v>
      </c>
      <c r="E9" s="26">
        <v>5</v>
      </c>
      <c r="F9" s="80">
        <v>440</v>
      </c>
      <c r="G9" s="80"/>
      <c r="H9" s="78">
        <f t="shared" ref="H9:H12" si="0">E9*F9</f>
        <v>2200</v>
      </c>
      <c r="I9" s="78"/>
      <c r="J9" s="97"/>
    </row>
    <row r="10" spans="1:10">
      <c r="A10" s="68">
        <v>4</v>
      </c>
      <c r="B10" s="4" t="s">
        <v>9</v>
      </c>
      <c r="C10" s="11" t="s">
        <v>91</v>
      </c>
      <c r="D10" s="31" t="s">
        <v>84</v>
      </c>
      <c r="E10" s="26">
        <v>2</v>
      </c>
      <c r="F10" s="80">
        <v>88.5</v>
      </c>
      <c r="G10" s="80"/>
      <c r="H10" s="78">
        <f t="shared" si="0"/>
        <v>177</v>
      </c>
      <c r="I10" s="78"/>
      <c r="J10" s="97"/>
    </row>
    <row r="11" spans="1:10">
      <c r="A11" s="68">
        <v>5</v>
      </c>
      <c r="B11" s="4" t="s">
        <v>10</v>
      </c>
      <c r="C11" s="11" t="s">
        <v>11</v>
      </c>
      <c r="D11" s="11"/>
      <c r="E11" s="26">
        <v>15</v>
      </c>
      <c r="F11" s="80">
        <v>369.42</v>
      </c>
      <c r="G11" s="80"/>
      <c r="H11" s="78">
        <f t="shared" si="0"/>
        <v>5541.3</v>
      </c>
      <c r="I11" s="78"/>
      <c r="J11" s="97"/>
    </row>
    <row r="12" spans="1:10">
      <c r="A12" s="68">
        <v>6</v>
      </c>
      <c r="B12" s="4" t="s">
        <v>12</v>
      </c>
      <c r="C12" s="31" t="s">
        <v>92</v>
      </c>
      <c r="D12" s="31" t="s">
        <v>84</v>
      </c>
      <c r="E12" s="26">
        <v>3</v>
      </c>
      <c r="F12" s="80">
        <v>87</v>
      </c>
      <c r="G12" s="80"/>
      <c r="H12" s="78">
        <f t="shared" si="0"/>
        <v>261</v>
      </c>
      <c r="I12" s="78"/>
      <c r="J12" s="97"/>
    </row>
    <row r="13" spans="1:10">
      <c r="A13" s="68">
        <v>7</v>
      </c>
      <c r="B13" s="4" t="s">
        <v>13</v>
      </c>
      <c r="C13" s="31" t="s">
        <v>93</v>
      </c>
      <c r="D13" s="31" t="s">
        <v>84</v>
      </c>
      <c r="E13" s="26">
        <v>6</v>
      </c>
      <c r="F13" s="80"/>
      <c r="G13" s="80">
        <v>2850</v>
      </c>
      <c r="H13" s="78">
        <v>2850</v>
      </c>
      <c r="I13" s="78"/>
      <c r="J13" s="97"/>
    </row>
    <row r="14" spans="1:10">
      <c r="A14" s="68">
        <v>8</v>
      </c>
      <c r="B14" s="4" t="s">
        <v>14</v>
      </c>
      <c r="C14" s="31" t="s">
        <v>94</v>
      </c>
      <c r="D14" s="31" t="s">
        <v>84</v>
      </c>
      <c r="E14" s="26">
        <v>4</v>
      </c>
      <c r="F14" s="80">
        <v>194</v>
      </c>
      <c r="G14" s="80"/>
      <c r="H14" s="78">
        <f>E14*F14</f>
        <v>776</v>
      </c>
      <c r="I14" s="78"/>
      <c r="J14" s="97"/>
    </row>
    <row r="15" spans="1:10">
      <c r="A15" s="69">
        <v>9</v>
      </c>
      <c r="B15" s="4" t="s">
        <v>15</v>
      </c>
      <c r="C15" s="31" t="s">
        <v>84</v>
      </c>
      <c r="D15" s="31" t="s">
        <v>84</v>
      </c>
      <c r="E15" s="26">
        <v>4</v>
      </c>
      <c r="F15" s="80"/>
      <c r="G15" s="80">
        <v>170</v>
      </c>
      <c r="H15" s="78">
        <v>170</v>
      </c>
      <c r="I15" s="78"/>
      <c r="J15" s="97"/>
    </row>
    <row r="16" spans="1:10" ht="43.5">
      <c r="A16" s="68">
        <v>10</v>
      </c>
      <c r="B16" s="4" t="s">
        <v>16</v>
      </c>
      <c r="C16" s="11" t="s">
        <v>95</v>
      </c>
      <c r="D16" s="11" t="s">
        <v>95</v>
      </c>
      <c r="E16" s="26">
        <v>100</v>
      </c>
      <c r="F16" s="80"/>
      <c r="G16" s="80">
        <v>54</v>
      </c>
      <c r="H16" s="78">
        <v>54</v>
      </c>
      <c r="I16" s="78"/>
      <c r="J16" s="97"/>
    </row>
    <row r="17" spans="1:10">
      <c r="A17" s="68">
        <v>11</v>
      </c>
      <c r="B17" s="4" t="s">
        <v>17</v>
      </c>
      <c r="C17" s="11" t="s">
        <v>95</v>
      </c>
      <c r="D17" s="11" t="s">
        <v>95</v>
      </c>
      <c r="E17" s="26">
        <v>10</v>
      </c>
      <c r="F17" s="80"/>
      <c r="G17" s="80">
        <v>100</v>
      </c>
      <c r="H17" s="78">
        <v>100</v>
      </c>
      <c r="I17" s="78"/>
      <c r="J17" s="97"/>
    </row>
    <row r="18" spans="1:10" ht="43.5">
      <c r="A18" s="68">
        <v>12</v>
      </c>
      <c r="B18" s="4" t="s">
        <v>18</v>
      </c>
      <c r="C18" s="11" t="s">
        <v>95</v>
      </c>
      <c r="D18" s="11" t="s">
        <v>95</v>
      </c>
      <c r="E18" s="26">
        <v>5</v>
      </c>
      <c r="F18" s="80"/>
      <c r="G18" s="80">
        <v>25</v>
      </c>
      <c r="H18" s="78">
        <v>25</v>
      </c>
      <c r="I18" s="78"/>
      <c r="J18" s="97"/>
    </row>
    <row r="19" spans="1:10">
      <c r="A19" s="68">
        <v>13</v>
      </c>
      <c r="B19" s="4" t="s">
        <v>19</v>
      </c>
      <c r="C19" s="11" t="s">
        <v>95</v>
      </c>
      <c r="D19" s="11" t="s">
        <v>95</v>
      </c>
      <c r="E19" s="26">
        <v>2</v>
      </c>
      <c r="F19" s="80"/>
      <c r="G19" s="80">
        <v>768</v>
      </c>
      <c r="H19" s="78">
        <v>768</v>
      </c>
      <c r="I19" s="78"/>
      <c r="J19" s="97"/>
    </row>
    <row r="20" spans="1:10" ht="29.25">
      <c r="A20" s="68">
        <v>14</v>
      </c>
      <c r="B20" s="4" t="s">
        <v>20</v>
      </c>
      <c r="C20" s="11" t="s">
        <v>95</v>
      </c>
      <c r="D20" s="11" t="s">
        <v>95</v>
      </c>
      <c r="E20" s="26">
        <v>1000</v>
      </c>
      <c r="F20" s="80"/>
      <c r="G20" s="80">
        <v>19.8</v>
      </c>
      <c r="H20" s="78">
        <v>19.8</v>
      </c>
      <c r="I20" s="78"/>
      <c r="J20" s="97"/>
    </row>
    <row r="21" spans="1:10" ht="29.25">
      <c r="A21" s="68">
        <v>15</v>
      </c>
      <c r="B21" s="4" t="s">
        <v>21</v>
      </c>
      <c r="C21" s="11" t="s">
        <v>95</v>
      </c>
      <c r="D21" s="11" t="s">
        <v>95</v>
      </c>
      <c r="E21" s="26">
        <v>1000</v>
      </c>
      <c r="F21" s="80"/>
      <c r="G21" s="80">
        <v>7.56</v>
      </c>
      <c r="H21" s="78">
        <v>7.56</v>
      </c>
      <c r="I21" s="78"/>
      <c r="J21" s="97"/>
    </row>
    <row r="22" spans="1:10" ht="29.25">
      <c r="A22" s="68">
        <v>16</v>
      </c>
      <c r="B22" s="4" t="s">
        <v>22</v>
      </c>
      <c r="C22" s="11" t="s">
        <v>95</v>
      </c>
      <c r="D22" s="11" t="s">
        <v>95</v>
      </c>
      <c r="E22" s="26">
        <v>1000</v>
      </c>
      <c r="F22" s="80"/>
      <c r="G22" s="80">
        <v>11.4</v>
      </c>
      <c r="H22" s="78">
        <v>11.4</v>
      </c>
      <c r="I22" s="78"/>
      <c r="J22" s="97"/>
    </row>
    <row r="23" spans="1:10" ht="29.25">
      <c r="A23" s="68">
        <v>17</v>
      </c>
      <c r="B23" s="4" t="s">
        <v>23</v>
      </c>
      <c r="C23" s="11" t="s">
        <v>95</v>
      </c>
      <c r="D23" s="11" t="s">
        <v>95</v>
      </c>
      <c r="E23" s="26">
        <v>10</v>
      </c>
      <c r="F23" s="80"/>
      <c r="G23" s="80">
        <v>60</v>
      </c>
      <c r="H23" s="78">
        <v>60</v>
      </c>
      <c r="I23" s="78"/>
      <c r="J23" s="97"/>
    </row>
    <row r="24" spans="1:10">
      <c r="A24" s="70">
        <v>2</v>
      </c>
      <c r="B24" s="2" t="s">
        <v>24</v>
      </c>
      <c r="C24" s="32"/>
      <c r="D24" s="32"/>
      <c r="E24" s="27"/>
      <c r="F24" s="80"/>
      <c r="G24" s="80"/>
      <c r="H24" s="78"/>
      <c r="I24" s="78"/>
      <c r="J24" s="97"/>
    </row>
    <row r="25" spans="1:10">
      <c r="A25" s="71">
        <v>1</v>
      </c>
      <c r="B25" s="45" t="s">
        <v>104</v>
      </c>
      <c r="C25" s="35"/>
      <c r="D25" s="35"/>
      <c r="E25" s="34"/>
      <c r="F25" s="80"/>
      <c r="G25" s="80"/>
      <c r="H25" s="83">
        <v>41199.5</v>
      </c>
      <c r="I25" s="85">
        <f>H25*1.2</f>
        <v>49439.4</v>
      </c>
      <c r="J25" s="96">
        <f t="shared" ref="J25:J45" si="1">I25*0.5/100</f>
        <v>247.197</v>
      </c>
    </row>
    <row r="26" spans="1:10" ht="43.5">
      <c r="A26" s="69">
        <v>1</v>
      </c>
      <c r="B26" s="4" t="s">
        <v>25</v>
      </c>
      <c r="C26" s="11" t="s">
        <v>95</v>
      </c>
      <c r="D26" s="11" t="s">
        <v>95</v>
      </c>
      <c r="E26" s="26">
        <v>1920</v>
      </c>
      <c r="F26" s="80">
        <v>7.17</v>
      </c>
      <c r="G26" s="80"/>
      <c r="H26" s="78">
        <f>E26*F26</f>
        <v>13766.4</v>
      </c>
      <c r="I26" s="78"/>
      <c r="J26" s="97"/>
    </row>
    <row r="27" spans="1:10" ht="43.5">
      <c r="A27" s="69">
        <v>2</v>
      </c>
      <c r="B27" s="4" t="s">
        <v>33</v>
      </c>
      <c r="C27" s="11" t="s">
        <v>95</v>
      </c>
      <c r="D27" s="11" t="s">
        <v>95</v>
      </c>
      <c r="E27" s="26">
        <v>45</v>
      </c>
      <c r="F27" s="80">
        <v>84.64</v>
      </c>
      <c r="G27" s="80"/>
      <c r="H27" s="78">
        <f t="shared" ref="H27:H34" si="2">E27*F27</f>
        <v>3808.8</v>
      </c>
      <c r="I27" s="78"/>
      <c r="J27" s="97"/>
    </row>
    <row r="28" spans="1:10" ht="43.5">
      <c r="A28" s="69">
        <v>3</v>
      </c>
      <c r="B28" s="4" t="s">
        <v>34</v>
      </c>
      <c r="C28" s="11" t="s">
        <v>95</v>
      </c>
      <c r="D28" s="11" t="s">
        <v>95</v>
      </c>
      <c r="E28" s="26">
        <v>45</v>
      </c>
      <c r="F28" s="80">
        <v>77.989999999999995</v>
      </c>
      <c r="G28" s="80"/>
      <c r="H28" s="78">
        <f t="shared" si="2"/>
        <v>3509.5499999999997</v>
      </c>
      <c r="I28" s="78"/>
      <c r="J28" s="97"/>
    </row>
    <row r="29" spans="1:10" ht="43.5">
      <c r="A29" s="69">
        <v>4</v>
      </c>
      <c r="B29" s="4" t="s">
        <v>35</v>
      </c>
      <c r="C29" s="11" t="s">
        <v>95</v>
      </c>
      <c r="D29" s="11" t="s">
        <v>95</v>
      </c>
      <c r="E29" s="26">
        <v>45</v>
      </c>
      <c r="F29" s="80">
        <v>71.97</v>
      </c>
      <c r="G29" s="80"/>
      <c r="H29" s="78">
        <f t="shared" si="2"/>
        <v>3238.65</v>
      </c>
      <c r="I29" s="78"/>
      <c r="J29" s="97"/>
    </row>
    <row r="30" spans="1:10">
      <c r="A30" s="69">
        <v>5</v>
      </c>
      <c r="B30" s="4" t="s">
        <v>36</v>
      </c>
      <c r="C30" s="11" t="s">
        <v>95</v>
      </c>
      <c r="D30" s="11" t="s">
        <v>95</v>
      </c>
      <c r="E30" s="26">
        <v>30</v>
      </c>
      <c r="F30" s="80">
        <v>5.05</v>
      </c>
      <c r="G30" s="80"/>
      <c r="H30" s="78">
        <f t="shared" si="2"/>
        <v>151.5</v>
      </c>
      <c r="I30" s="78"/>
      <c r="J30" s="97"/>
    </row>
    <row r="31" spans="1:10">
      <c r="A31" s="69">
        <v>6</v>
      </c>
      <c r="B31" s="4" t="s">
        <v>37</v>
      </c>
      <c r="C31" s="11" t="s">
        <v>95</v>
      </c>
      <c r="D31" s="11" t="s">
        <v>95</v>
      </c>
      <c r="E31" s="26">
        <v>30</v>
      </c>
      <c r="F31" s="80">
        <v>5.07</v>
      </c>
      <c r="G31" s="80"/>
      <c r="H31" s="78">
        <f t="shared" si="2"/>
        <v>152.10000000000002</v>
      </c>
      <c r="I31" s="78"/>
      <c r="J31" s="97"/>
    </row>
    <row r="32" spans="1:10">
      <c r="A32" s="69"/>
      <c r="B32" s="4" t="s">
        <v>38</v>
      </c>
      <c r="C32" s="11" t="s">
        <v>95</v>
      </c>
      <c r="D32" s="11" t="s">
        <v>95</v>
      </c>
      <c r="E32" s="26">
        <v>30</v>
      </c>
      <c r="F32" s="80">
        <v>5.75</v>
      </c>
      <c r="G32" s="80"/>
      <c r="H32" s="78">
        <f t="shared" si="2"/>
        <v>172.5</v>
      </c>
      <c r="I32" s="78"/>
      <c r="J32" s="97"/>
    </row>
    <row r="33" spans="1:10" ht="29.25">
      <c r="A33" s="69">
        <v>8</v>
      </c>
      <c r="B33" s="4" t="s">
        <v>41</v>
      </c>
      <c r="C33" s="11" t="s">
        <v>95</v>
      </c>
      <c r="D33" s="11" t="s">
        <v>95</v>
      </c>
      <c r="E33" s="26">
        <v>2000</v>
      </c>
      <c r="F33" s="80">
        <v>7.17</v>
      </c>
      <c r="G33" s="80"/>
      <c r="H33" s="78">
        <f t="shared" si="2"/>
        <v>14340</v>
      </c>
      <c r="I33" s="78"/>
      <c r="J33" s="97"/>
    </row>
    <row r="34" spans="1:10" ht="57.75">
      <c r="A34" s="69">
        <v>9</v>
      </c>
      <c r="B34" s="4" t="s">
        <v>42</v>
      </c>
      <c r="C34" s="11" t="s">
        <v>95</v>
      </c>
      <c r="D34" s="11" t="s">
        <v>95</v>
      </c>
      <c r="E34" s="26">
        <v>200</v>
      </c>
      <c r="F34" s="80">
        <v>7.3</v>
      </c>
      <c r="G34" s="80"/>
      <c r="H34" s="78">
        <f t="shared" si="2"/>
        <v>1460</v>
      </c>
      <c r="I34" s="78"/>
      <c r="J34" s="97"/>
    </row>
    <row r="35" spans="1:10" ht="43.5">
      <c r="A35" s="69">
        <v>10</v>
      </c>
      <c r="B35" s="4" t="s">
        <v>43</v>
      </c>
      <c r="C35" s="11" t="s">
        <v>95</v>
      </c>
      <c r="D35" s="11" t="s">
        <v>95</v>
      </c>
      <c r="E35" s="26">
        <v>20</v>
      </c>
      <c r="F35" s="80"/>
      <c r="G35" s="80">
        <v>600</v>
      </c>
      <c r="H35" s="80">
        <v>600</v>
      </c>
      <c r="I35" s="80"/>
      <c r="J35" s="97"/>
    </row>
    <row r="36" spans="1:10">
      <c r="A36" s="72">
        <v>2</v>
      </c>
      <c r="B36" s="43" t="s">
        <v>26</v>
      </c>
      <c r="C36" s="46" t="s">
        <v>95</v>
      </c>
      <c r="D36" s="46" t="s">
        <v>95</v>
      </c>
      <c r="E36" s="42">
        <v>50</v>
      </c>
      <c r="F36" s="80"/>
      <c r="G36" s="80">
        <v>1437</v>
      </c>
      <c r="H36" s="81">
        <v>1437</v>
      </c>
      <c r="I36" s="84">
        <f>H36*1.2</f>
        <v>1724.3999999999999</v>
      </c>
      <c r="J36" s="96">
        <f t="shared" si="1"/>
        <v>8.6219999999999999</v>
      </c>
    </row>
    <row r="37" spans="1:10">
      <c r="A37" s="72">
        <v>3</v>
      </c>
      <c r="B37" s="43" t="s">
        <v>27</v>
      </c>
      <c r="C37" s="46" t="s">
        <v>95</v>
      </c>
      <c r="D37" s="46" t="s">
        <v>95</v>
      </c>
      <c r="E37" s="42">
        <v>10</v>
      </c>
      <c r="F37" s="80"/>
      <c r="G37" s="80">
        <v>369</v>
      </c>
      <c r="H37" s="81">
        <v>369</v>
      </c>
      <c r="I37" s="84">
        <f t="shared" ref="I37:I43" si="3">H37*1.2</f>
        <v>442.8</v>
      </c>
      <c r="J37" s="96">
        <f t="shared" si="1"/>
        <v>2.214</v>
      </c>
    </row>
    <row r="38" spans="1:10">
      <c r="A38" s="72">
        <v>4</v>
      </c>
      <c r="B38" s="43" t="s">
        <v>28</v>
      </c>
      <c r="C38" s="46" t="s">
        <v>95</v>
      </c>
      <c r="D38" s="46" t="s">
        <v>95</v>
      </c>
      <c r="E38" s="42">
        <v>10</v>
      </c>
      <c r="F38" s="80"/>
      <c r="G38" s="80">
        <v>1000</v>
      </c>
      <c r="H38" s="81">
        <v>1000</v>
      </c>
      <c r="I38" s="84">
        <f t="shared" si="3"/>
        <v>1200</v>
      </c>
      <c r="J38" s="96">
        <f t="shared" si="1"/>
        <v>6</v>
      </c>
    </row>
    <row r="39" spans="1:10">
      <c r="A39" s="72">
        <v>5</v>
      </c>
      <c r="B39" s="43" t="s">
        <v>29</v>
      </c>
      <c r="C39" s="46" t="s">
        <v>30</v>
      </c>
      <c r="D39" s="47" t="s">
        <v>84</v>
      </c>
      <c r="E39" s="42">
        <v>40</v>
      </c>
      <c r="F39" s="80"/>
      <c r="G39" s="80">
        <v>12326</v>
      </c>
      <c r="H39" s="81">
        <v>12326</v>
      </c>
      <c r="I39" s="84">
        <f t="shared" si="3"/>
        <v>14791.199999999999</v>
      </c>
      <c r="J39" s="96">
        <f t="shared" si="1"/>
        <v>73.955999999999989</v>
      </c>
    </row>
    <row r="40" spans="1:10" ht="16.5" customHeight="1">
      <c r="A40" s="72">
        <v>6</v>
      </c>
      <c r="B40" s="43" t="s">
        <v>31</v>
      </c>
      <c r="C40" s="46" t="s">
        <v>95</v>
      </c>
      <c r="D40" s="46" t="s">
        <v>95</v>
      </c>
      <c r="E40" s="42">
        <v>4</v>
      </c>
      <c r="F40" s="80"/>
      <c r="G40" s="80">
        <v>200</v>
      </c>
      <c r="H40" s="81">
        <v>200</v>
      </c>
      <c r="I40" s="84">
        <f t="shared" si="3"/>
        <v>240</v>
      </c>
      <c r="J40" s="96">
        <f t="shared" si="1"/>
        <v>1.2</v>
      </c>
    </row>
    <row r="41" spans="1:10">
      <c r="A41" s="72">
        <v>7</v>
      </c>
      <c r="B41" s="43" t="s">
        <v>32</v>
      </c>
      <c r="C41" s="46" t="s">
        <v>95</v>
      </c>
      <c r="D41" s="46" t="s">
        <v>95</v>
      </c>
      <c r="E41" s="42">
        <v>200</v>
      </c>
      <c r="F41" s="80"/>
      <c r="G41" s="80">
        <v>200</v>
      </c>
      <c r="H41" s="81">
        <v>200</v>
      </c>
      <c r="I41" s="84">
        <f t="shared" si="3"/>
        <v>240</v>
      </c>
      <c r="J41" s="96">
        <f t="shared" si="1"/>
        <v>1.2</v>
      </c>
    </row>
    <row r="42" spans="1:10" ht="15.75" customHeight="1">
      <c r="A42" s="72">
        <v>8</v>
      </c>
      <c r="B42" s="43" t="s">
        <v>39</v>
      </c>
      <c r="C42" s="46" t="s">
        <v>96</v>
      </c>
      <c r="D42" s="47" t="s">
        <v>84</v>
      </c>
      <c r="E42" s="42">
        <v>10</v>
      </c>
      <c r="F42" s="80">
        <v>487.2</v>
      </c>
      <c r="G42" s="80"/>
      <c r="H42" s="81">
        <f>F42*E42</f>
        <v>4872</v>
      </c>
      <c r="I42" s="84">
        <f t="shared" si="3"/>
        <v>5846.4</v>
      </c>
      <c r="J42" s="96">
        <f t="shared" si="1"/>
        <v>29.231999999999999</v>
      </c>
    </row>
    <row r="43" spans="1:10" ht="30">
      <c r="A43" s="72">
        <v>9</v>
      </c>
      <c r="B43" s="43" t="s">
        <v>40</v>
      </c>
      <c r="C43" s="46" t="s">
        <v>95</v>
      </c>
      <c r="D43" s="46" t="s">
        <v>95</v>
      </c>
      <c r="E43" s="42">
        <v>20</v>
      </c>
      <c r="F43" s="80"/>
      <c r="G43" s="80">
        <v>7975</v>
      </c>
      <c r="H43" s="81">
        <v>7975</v>
      </c>
      <c r="I43" s="84">
        <f t="shared" si="3"/>
        <v>9570</v>
      </c>
      <c r="J43" s="96">
        <f t="shared" si="1"/>
        <v>47.85</v>
      </c>
    </row>
    <row r="44" spans="1:10" ht="30">
      <c r="A44" s="70">
        <v>3</v>
      </c>
      <c r="B44" s="2" t="s">
        <v>107</v>
      </c>
      <c r="C44" s="27"/>
      <c r="D44" s="27"/>
      <c r="E44" s="27"/>
      <c r="F44" s="80"/>
      <c r="G44" s="80"/>
      <c r="H44" s="78"/>
      <c r="I44" s="78"/>
      <c r="J44" s="97"/>
    </row>
    <row r="45" spans="1:10" ht="30">
      <c r="A45" s="72"/>
      <c r="B45" s="38" t="s">
        <v>119</v>
      </c>
      <c r="C45" s="34"/>
      <c r="D45" s="44"/>
      <c r="E45" s="34"/>
      <c r="F45" s="80"/>
      <c r="G45" s="80"/>
      <c r="H45" s="81">
        <v>27104</v>
      </c>
      <c r="I45" s="84">
        <f>H45*1.2</f>
        <v>32524.799999999999</v>
      </c>
      <c r="J45" s="96">
        <f t="shared" si="1"/>
        <v>162.624</v>
      </c>
    </row>
    <row r="46" spans="1:10">
      <c r="A46" s="68">
        <v>1</v>
      </c>
      <c r="B46" s="3" t="s">
        <v>44</v>
      </c>
      <c r="C46" s="30" t="s">
        <v>97</v>
      </c>
      <c r="D46" s="31" t="s">
        <v>84</v>
      </c>
      <c r="E46" s="28">
        <v>1</v>
      </c>
      <c r="F46" s="80"/>
      <c r="G46" s="80">
        <v>456</v>
      </c>
      <c r="H46" s="80">
        <v>456</v>
      </c>
      <c r="I46" s="80"/>
      <c r="J46" s="97"/>
    </row>
    <row r="47" spans="1:10">
      <c r="A47" s="68">
        <v>2</v>
      </c>
      <c r="B47" s="3" t="s">
        <v>45</v>
      </c>
      <c r="C47" s="30" t="s">
        <v>97</v>
      </c>
      <c r="D47" s="31" t="s">
        <v>84</v>
      </c>
      <c r="E47" s="28">
        <v>4</v>
      </c>
      <c r="F47" s="80"/>
      <c r="G47" s="80">
        <v>1912</v>
      </c>
      <c r="H47" s="80">
        <v>1912</v>
      </c>
      <c r="I47" s="80"/>
      <c r="J47" s="97"/>
    </row>
    <row r="48" spans="1:10">
      <c r="A48" s="68">
        <v>3</v>
      </c>
      <c r="B48" s="3" t="s">
        <v>46</v>
      </c>
      <c r="C48" s="30" t="s">
        <v>97</v>
      </c>
      <c r="D48" s="31" t="s">
        <v>84</v>
      </c>
      <c r="E48" s="28">
        <v>2</v>
      </c>
      <c r="F48" s="80"/>
      <c r="G48" s="80">
        <v>1214</v>
      </c>
      <c r="H48" s="80">
        <v>1214</v>
      </c>
      <c r="I48" s="80"/>
      <c r="J48" s="97"/>
    </row>
    <row r="49" spans="1:10">
      <c r="A49" s="68">
        <v>4</v>
      </c>
      <c r="B49" s="3" t="s">
        <v>100</v>
      </c>
      <c r="C49" s="30" t="s">
        <v>97</v>
      </c>
      <c r="D49" s="31" t="s">
        <v>84</v>
      </c>
      <c r="E49" s="28">
        <v>1</v>
      </c>
      <c r="F49" s="80"/>
      <c r="G49" s="80">
        <v>404</v>
      </c>
      <c r="H49" s="80">
        <v>404</v>
      </c>
      <c r="I49" s="80"/>
      <c r="J49" s="97"/>
    </row>
    <row r="50" spans="1:10">
      <c r="A50" s="71">
        <v>5</v>
      </c>
      <c r="B50" s="3" t="s">
        <v>101</v>
      </c>
      <c r="C50" s="30" t="s">
        <v>97</v>
      </c>
      <c r="D50" s="31" t="s">
        <v>84</v>
      </c>
      <c r="E50" s="28">
        <v>1</v>
      </c>
      <c r="F50" s="80"/>
      <c r="G50" s="80"/>
      <c r="H50" s="80"/>
      <c r="I50" s="80"/>
      <c r="J50" s="97"/>
    </row>
    <row r="51" spans="1:10">
      <c r="A51" s="71">
        <v>6</v>
      </c>
      <c r="B51" s="3" t="s">
        <v>99</v>
      </c>
      <c r="C51" s="30" t="s">
        <v>97</v>
      </c>
      <c r="D51" s="31" t="s">
        <v>84</v>
      </c>
      <c r="E51" s="28">
        <v>4</v>
      </c>
      <c r="F51" s="80"/>
      <c r="G51" s="80">
        <v>1716</v>
      </c>
      <c r="H51" s="80">
        <v>1716</v>
      </c>
      <c r="I51" s="80"/>
      <c r="J51" s="97"/>
    </row>
    <row r="52" spans="1:10">
      <c r="A52" s="68">
        <v>7</v>
      </c>
      <c r="B52" s="3" t="s">
        <v>47</v>
      </c>
      <c r="C52" s="30" t="s">
        <v>97</v>
      </c>
      <c r="D52" s="31" t="s">
        <v>84</v>
      </c>
      <c r="E52" s="28">
        <v>1</v>
      </c>
      <c r="F52" s="80"/>
      <c r="G52" s="80">
        <v>358</v>
      </c>
      <c r="H52" s="80">
        <v>358</v>
      </c>
      <c r="I52" s="80"/>
      <c r="J52" s="97"/>
    </row>
    <row r="53" spans="1:10">
      <c r="A53" s="68">
        <v>8</v>
      </c>
      <c r="B53" s="3" t="s">
        <v>48</v>
      </c>
      <c r="C53" s="30" t="s">
        <v>97</v>
      </c>
      <c r="D53" s="31" t="s">
        <v>84</v>
      </c>
      <c r="E53" s="28">
        <v>1</v>
      </c>
      <c r="F53" s="80"/>
      <c r="G53" s="80">
        <v>672</v>
      </c>
      <c r="H53" s="80">
        <v>672</v>
      </c>
      <c r="I53" s="80"/>
      <c r="J53" s="97"/>
    </row>
    <row r="54" spans="1:10" ht="29.25">
      <c r="A54" s="68">
        <v>9</v>
      </c>
      <c r="B54" s="3" t="s">
        <v>49</v>
      </c>
      <c r="C54" s="30" t="s">
        <v>97</v>
      </c>
      <c r="D54" s="31" t="s">
        <v>84</v>
      </c>
      <c r="E54" s="28">
        <v>2</v>
      </c>
      <c r="F54" s="80"/>
      <c r="G54" s="80">
        <v>716</v>
      </c>
      <c r="H54" s="80">
        <v>716</v>
      </c>
      <c r="I54" s="80"/>
      <c r="J54" s="97"/>
    </row>
    <row r="55" spans="1:10">
      <c r="A55" s="68">
        <v>10</v>
      </c>
      <c r="B55" s="3" t="s">
        <v>50</v>
      </c>
      <c r="C55" s="30" t="s">
        <v>97</v>
      </c>
      <c r="D55" s="31" t="s">
        <v>84</v>
      </c>
      <c r="E55" s="28">
        <v>2</v>
      </c>
      <c r="F55" s="80"/>
      <c r="G55" s="80">
        <v>628</v>
      </c>
      <c r="H55" s="80">
        <v>628</v>
      </c>
      <c r="I55" s="80"/>
      <c r="J55" s="97"/>
    </row>
    <row r="56" spans="1:10">
      <c r="A56" s="68">
        <v>11</v>
      </c>
      <c r="B56" s="3" t="s">
        <v>51</v>
      </c>
      <c r="C56" s="30" t="s">
        <v>97</v>
      </c>
      <c r="D56" s="31" t="s">
        <v>84</v>
      </c>
      <c r="E56" s="28">
        <v>2</v>
      </c>
      <c r="F56" s="80"/>
      <c r="G56" s="80">
        <v>878</v>
      </c>
      <c r="H56" s="80">
        <v>878</v>
      </c>
      <c r="I56" s="80"/>
      <c r="J56" s="97"/>
    </row>
    <row r="57" spans="1:10" ht="29.25">
      <c r="A57" s="71">
        <v>12</v>
      </c>
      <c r="B57" s="3" t="s">
        <v>102</v>
      </c>
      <c r="C57" s="30" t="s">
        <v>97</v>
      </c>
      <c r="D57" s="31" t="s">
        <v>84</v>
      </c>
      <c r="E57" s="28">
        <v>1</v>
      </c>
      <c r="F57" s="80"/>
      <c r="G57" s="80"/>
      <c r="H57" s="80"/>
      <c r="I57" s="80"/>
      <c r="J57" s="97"/>
    </row>
    <row r="58" spans="1:10" ht="29.25">
      <c r="A58" s="71">
        <v>13</v>
      </c>
      <c r="B58" s="3" t="s">
        <v>52</v>
      </c>
      <c r="C58" s="30" t="s">
        <v>97</v>
      </c>
      <c r="D58" s="31" t="s">
        <v>84</v>
      </c>
      <c r="E58" s="28">
        <v>2</v>
      </c>
      <c r="F58" s="80"/>
      <c r="G58" s="80">
        <v>1322</v>
      </c>
      <c r="H58" s="80">
        <v>1322</v>
      </c>
      <c r="I58" s="80"/>
      <c r="J58" s="97"/>
    </row>
    <row r="59" spans="1:10" ht="29.25">
      <c r="A59" s="68">
        <v>14</v>
      </c>
      <c r="B59" s="3" t="s">
        <v>53</v>
      </c>
      <c r="C59" s="30" t="s">
        <v>97</v>
      </c>
      <c r="D59" s="31" t="s">
        <v>84</v>
      </c>
      <c r="E59" s="28">
        <v>1</v>
      </c>
      <c r="F59" s="80"/>
      <c r="G59" s="80">
        <v>632</v>
      </c>
      <c r="H59" s="80">
        <v>632</v>
      </c>
      <c r="I59" s="80"/>
      <c r="J59" s="97"/>
    </row>
    <row r="60" spans="1:10">
      <c r="A60" s="68">
        <v>15</v>
      </c>
      <c r="B60" s="3" t="s">
        <v>54</v>
      </c>
      <c r="C60" s="30" t="s">
        <v>97</v>
      </c>
      <c r="D60" s="31" t="s">
        <v>84</v>
      </c>
      <c r="E60" s="28">
        <v>2</v>
      </c>
      <c r="F60" s="80"/>
      <c r="G60" s="80">
        <v>765</v>
      </c>
      <c r="H60" s="80">
        <v>765</v>
      </c>
      <c r="I60" s="80"/>
      <c r="J60" s="97"/>
    </row>
    <row r="61" spans="1:10">
      <c r="A61" s="68">
        <v>16</v>
      </c>
      <c r="B61" s="3" t="s">
        <v>55</v>
      </c>
      <c r="C61" s="30" t="s">
        <v>97</v>
      </c>
      <c r="D61" s="31" t="s">
        <v>84</v>
      </c>
      <c r="E61" s="28">
        <v>1</v>
      </c>
      <c r="F61" s="80"/>
      <c r="G61" s="80">
        <v>389</v>
      </c>
      <c r="H61" s="80">
        <v>389</v>
      </c>
      <c r="I61" s="80"/>
      <c r="J61" s="97"/>
    </row>
    <row r="62" spans="1:10">
      <c r="A62" s="71">
        <v>17</v>
      </c>
      <c r="B62" s="3" t="s">
        <v>103</v>
      </c>
      <c r="C62" s="30" t="s">
        <v>97</v>
      </c>
      <c r="D62" s="31" t="s">
        <v>84</v>
      </c>
      <c r="E62" s="28">
        <v>1</v>
      </c>
      <c r="F62" s="80"/>
      <c r="G62" s="80"/>
      <c r="H62" s="80"/>
      <c r="I62" s="80"/>
      <c r="J62" s="97"/>
    </row>
    <row r="63" spans="1:10">
      <c r="A63" s="71">
        <v>18</v>
      </c>
      <c r="B63" s="3" t="s">
        <v>56</v>
      </c>
      <c r="C63" s="30" t="s">
        <v>97</v>
      </c>
      <c r="D63" s="31" t="s">
        <v>84</v>
      </c>
      <c r="E63" s="28">
        <v>2</v>
      </c>
      <c r="F63" s="80"/>
      <c r="G63" s="80">
        <v>1128</v>
      </c>
      <c r="H63" s="80">
        <v>1128</v>
      </c>
      <c r="I63" s="80"/>
      <c r="J63" s="97"/>
    </row>
    <row r="64" spans="1:10">
      <c r="A64" s="68">
        <v>19</v>
      </c>
      <c r="B64" s="3" t="s">
        <v>57</v>
      </c>
      <c r="C64" s="30" t="s">
        <v>97</v>
      </c>
      <c r="D64" s="31" t="s">
        <v>84</v>
      </c>
      <c r="E64" s="28">
        <v>1</v>
      </c>
      <c r="F64" s="80"/>
      <c r="G64" s="80">
        <v>358</v>
      </c>
      <c r="H64" s="80">
        <v>358</v>
      </c>
      <c r="I64" s="80"/>
      <c r="J64" s="97"/>
    </row>
    <row r="65" spans="1:10">
      <c r="A65" s="68">
        <v>20</v>
      </c>
      <c r="B65" s="3" t="s">
        <v>58</v>
      </c>
      <c r="C65" s="30" t="s">
        <v>97</v>
      </c>
      <c r="D65" s="31" t="s">
        <v>84</v>
      </c>
      <c r="E65" s="28">
        <v>1</v>
      </c>
      <c r="F65" s="80"/>
      <c r="G65" s="80">
        <v>390</v>
      </c>
      <c r="H65" s="80">
        <v>390</v>
      </c>
      <c r="I65" s="80"/>
      <c r="J65" s="97"/>
    </row>
    <row r="66" spans="1:10">
      <c r="A66" s="68">
        <v>21</v>
      </c>
      <c r="B66" s="3" t="s">
        <v>59</v>
      </c>
      <c r="C66" s="30" t="s">
        <v>97</v>
      </c>
      <c r="D66" s="31" t="s">
        <v>84</v>
      </c>
      <c r="E66" s="28">
        <v>2</v>
      </c>
      <c r="F66" s="80"/>
      <c r="G66" s="80">
        <v>958</v>
      </c>
      <c r="H66" s="80">
        <v>958</v>
      </c>
      <c r="I66" s="80"/>
      <c r="J66" s="97"/>
    </row>
    <row r="67" spans="1:10" ht="29.25">
      <c r="A67" s="68">
        <v>22</v>
      </c>
      <c r="B67" s="3" t="s">
        <v>60</v>
      </c>
      <c r="C67" s="30" t="s">
        <v>97</v>
      </c>
      <c r="D67" s="31" t="s">
        <v>84</v>
      </c>
      <c r="E67" s="28">
        <v>1</v>
      </c>
      <c r="F67" s="80"/>
      <c r="G67" s="80">
        <v>390</v>
      </c>
      <c r="H67" s="80">
        <v>390</v>
      </c>
      <c r="I67" s="80"/>
      <c r="J67" s="97"/>
    </row>
    <row r="68" spans="1:10">
      <c r="A68" s="68">
        <v>23</v>
      </c>
      <c r="B68" s="3" t="s">
        <v>61</v>
      </c>
      <c r="C68" s="30" t="s">
        <v>97</v>
      </c>
      <c r="D68" s="31" t="s">
        <v>84</v>
      </c>
      <c r="E68" s="28">
        <v>1</v>
      </c>
      <c r="F68" s="80"/>
      <c r="G68" s="80">
        <v>614</v>
      </c>
      <c r="H68" s="80">
        <v>614</v>
      </c>
      <c r="I68" s="80"/>
      <c r="J68" s="97"/>
    </row>
    <row r="69" spans="1:10">
      <c r="A69" s="68">
        <v>24</v>
      </c>
      <c r="B69" s="3" t="s">
        <v>62</v>
      </c>
      <c r="C69" s="30" t="s">
        <v>97</v>
      </c>
      <c r="D69" s="31" t="s">
        <v>84</v>
      </c>
      <c r="E69" s="28">
        <v>1</v>
      </c>
      <c r="F69" s="80"/>
      <c r="G69" s="80">
        <v>473</v>
      </c>
      <c r="H69" s="80">
        <v>473</v>
      </c>
      <c r="I69" s="80"/>
      <c r="J69" s="97"/>
    </row>
    <row r="70" spans="1:10" ht="29.25">
      <c r="A70" s="68">
        <v>25</v>
      </c>
      <c r="B70" s="3" t="s">
        <v>63</v>
      </c>
      <c r="C70" s="30" t="s">
        <v>97</v>
      </c>
      <c r="D70" s="31" t="s">
        <v>84</v>
      </c>
      <c r="E70" s="28">
        <v>2</v>
      </c>
      <c r="F70" s="80"/>
      <c r="G70" s="80">
        <v>1150</v>
      </c>
      <c r="H70" s="80">
        <v>1150</v>
      </c>
      <c r="I70" s="80"/>
      <c r="J70" s="97"/>
    </row>
    <row r="71" spans="1:10" ht="29.25">
      <c r="A71" s="68">
        <v>26</v>
      </c>
      <c r="B71" s="3" t="s">
        <v>64</v>
      </c>
      <c r="C71" s="30" t="s">
        <v>97</v>
      </c>
      <c r="D71" s="31" t="s">
        <v>84</v>
      </c>
      <c r="E71" s="28">
        <v>2</v>
      </c>
      <c r="F71" s="80"/>
      <c r="G71" s="80">
        <v>912</v>
      </c>
      <c r="H71" s="80">
        <v>912</v>
      </c>
      <c r="I71" s="80"/>
      <c r="J71" s="97"/>
    </row>
    <row r="72" spans="1:10" ht="29.25">
      <c r="A72" s="68">
        <v>27</v>
      </c>
      <c r="B72" s="3" t="s">
        <v>65</v>
      </c>
      <c r="C72" s="30" t="s">
        <v>97</v>
      </c>
      <c r="D72" s="31" t="s">
        <v>84</v>
      </c>
      <c r="E72" s="28">
        <v>1</v>
      </c>
      <c r="F72" s="80"/>
      <c r="G72" s="80">
        <v>456</v>
      </c>
      <c r="H72" s="80">
        <v>456</v>
      </c>
      <c r="I72" s="80"/>
      <c r="J72" s="97"/>
    </row>
    <row r="73" spans="1:10" ht="29.25">
      <c r="A73" s="68">
        <v>28</v>
      </c>
      <c r="B73" s="3" t="s">
        <v>66</v>
      </c>
      <c r="C73" s="30" t="s">
        <v>97</v>
      </c>
      <c r="D73" s="31" t="s">
        <v>84</v>
      </c>
      <c r="E73" s="28">
        <v>2</v>
      </c>
      <c r="F73" s="80"/>
      <c r="G73" s="80">
        <v>510</v>
      </c>
      <c r="H73" s="80">
        <v>510</v>
      </c>
      <c r="I73" s="80"/>
      <c r="J73" s="97"/>
    </row>
    <row r="74" spans="1:10" ht="57.75">
      <c r="A74" s="68">
        <v>29</v>
      </c>
      <c r="B74" s="3" t="s">
        <v>67</v>
      </c>
      <c r="C74" s="30" t="s">
        <v>97</v>
      </c>
      <c r="D74" s="31" t="s">
        <v>84</v>
      </c>
      <c r="E74" s="28">
        <v>1</v>
      </c>
      <c r="F74" s="80"/>
      <c r="G74" s="80">
        <v>4771</v>
      </c>
      <c r="H74" s="80">
        <v>4771</v>
      </c>
      <c r="I74" s="80"/>
      <c r="J74" s="97"/>
    </row>
    <row r="75" spans="1:10" ht="29.25">
      <c r="A75" s="68">
        <v>30</v>
      </c>
      <c r="B75" s="3" t="s">
        <v>68</v>
      </c>
      <c r="C75" s="30" t="s">
        <v>97</v>
      </c>
      <c r="D75" s="31" t="s">
        <v>84</v>
      </c>
      <c r="E75" s="28">
        <v>10</v>
      </c>
      <c r="F75" s="80"/>
      <c r="G75" s="80">
        <v>1670</v>
      </c>
      <c r="H75" s="80">
        <v>1670</v>
      </c>
      <c r="I75" s="80"/>
      <c r="J75" s="97"/>
    </row>
    <row r="76" spans="1:10">
      <c r="A76" s="68">
        <v>31</v>
      </c>
      <c r="B76" s="3" t="s">
        <v>69</v>
      </c>
      <c r="C76" s="30" t="s">
        <v>97</v>
      </c>
      <c r="D76" s="31" t="s">
        <v>84</v>
      </c>
      <c r="E76" s="28">
        <v>10</v>
      </c>
      <c r="F76" s="80"/>
      <c r="G76" s="80">
        <v>1080</v>
      </c>
      <c r="H76" s="80">
        <v>1080</v>
      </c>
      <c r="I76" s="80"/>
      <c r="J76" s="97"/>
    </row>
    <row r="77" spans="1:10">
      <c r="A77" s="68">
        <v>32</v>
      </c>
      <c r="B77" s="4" t="s">
        <v>70</v>
      </c>
      <c r="C77" s="30" t="s">
        <v>98</v>
      </c>
      <c r="D77" s="31" t="s">
        <v>84</v>
      </c>
      <c r="E77" s="26">
        <v>20</v>
      </c>
      <c r="F77" s="80"/>
      <c r="G77" s="80">
        <v>182</v>
      </c>
      <c r="H77" s="80">
        <v>182</v>
      </c>
      <c r="I77" s="80"/>
      <c r="J77" s="97"/>
    </row>
    <row r="78" spans="1:10">
      <c r="A78" s="70">
        <v>4</v>
      </c>
      <c r="B78" s="2" t="s">
        <v>105</v>
      </c>
      <c r="C78" s="27"/>
      <c r="D78" s="27"/>
      <c r="E78" s="27"/>
      <c r="F78" s="80"/>
      <c r="G78" s="80"/>
      <c r="H78" s="78"/>
      <c r="I78" s="78"/>
      <c r="J78" s="97"/>
    </row>
    <row r="79" spans="1:10" ht="30">
      <c r="A79" s="72"/>
      <c r="B79" s="43" t="s">
        <v>121</v>
      </c>
      <c r="C79" s="44"/>
      <c r="D79" s="44"/>
      <c r="E79" s="34"/>
      <c r="F79" s="80"/>
      <c r="G79" s="80"/>
      <c r="H79" s="83">
        <v>6000</v>
      </c>
      <c r="I79" s="84">
        <f>H79*1.2</f>
        <v>7200</v>
      </c>
      <c r="J79" s="96">
        <f t="shared" ref="J79:J86" si="4">I79*0.5/100</f>
        <v>36</v>
      </c>
    </row>
    <row r="80" spans="1:10">
      <c r="A80" s="68">
        <v>1</v>
      </c>
      <c r="B80" s="22" t="s">
        <v>71</v>
      </c>
      <c r="C80" s="31" t="s">
        <v>84</v>
      </c>
      <c r="D80" s="31" t="s">
        <v>84</v>
      </c>
      <c r="E80" s="28">
        <v>12</v>
      </c>
      <c r="F80" s="80"/>
      <c r="G80" s="80"/>
      <c r="H80" s="78"/>
      <c r="I80" s="78"/>
      <c r="J80" s="97"/>
    </row>
    <row r="81" spans="1:10">
      <c r="A81" s="68">
        <v>2</v>
      </c>
      <c r="B81" s="22" t="s">
        <v>72</v>
      </c>
      <c r="C81" s="11" t="s">
        <v>95</v>
      </c>
      <c r="D81" s="11" t="s">
        <v>95</v>
      </c>
      <c r="E81" s="28">
        <v>6</v>
      </c>
      <c r="F81" s="80"/>
      <c r="G81" s="80"/>
      <c r="H81" s="78"/>
      <c r="I81" s="78"/>
      <c r="J81" s="97"/>
    </row>
    <row r="82" spans="1:10">
      <c r="A82" s="68">
        <v>3</v>
      </c>
      <c r="B82" s="22" t="s">
        <v>73</v>
      </c>
      <c r="C82" s="11" t="s">
        <v>95</v>
      </c>
      <c r="D82" s="11" t="s">
        <v>95</v>
      </c>
      <c r="E82" s="28">
        <v>6</v>
      </c>
      <c r="F82" s="80"/>
      <c r="G82" s="80"/>
      <c r="H82" s="78"/>
      <c r="I82" s="78"/>
      <c r="J82" s="97"/>
    </row>
    <row r="83" spans="1:10">
      <c r="A83" s="68">
        <v>4</v>
      </c>
      <c r="B83" s="22" t="s">
        <v>74</v>
      </c>
      <c r="C83" s="11" t="s">
        <v>95</v>
      </c>
      <c r="D83" s="11" t="s">
        <v>95</v>
      </c>
      <c r="E83" s="28">
        <v>6</v>
      </c>
      <c r="F83" s="80"/>
      <c r="G83" s="80"/>
      <c r="H83" s="78"/>
      <c r="I83" s="78"/>
      <c r="J83" s="97"/>
    </row>
    <row r="84" spans="1:10">
      <c r="A84" s="68">
        <v>5</v>
      </c>
      <c r="B84" s="50" t="s">
        <v>75</v>
      </c>
      <c r="C84" s="11" t="s">
        <v>95</v>
      </c>
      <c r="D84" s="11" t="s">
        <v>95</v>
      </c>
      <c r="E84" s="26">
        <v>20</v>
      </c>
      <c r="F84" s="80"/>
      <c r="G84" s="80"/>
      <c r="H84" s="78"/>
      <c r="I84" s="78"/>
      <c r="J84" s="97"/>
    </row>
    <row r="85" spans="1:10">
      <c r="A85" s="70">
        <v>5</v>
      </c>
      <c r="B85" s="49" t="s">
        <v>106</v>
      </c>
      <c r="C85" s="32"/>
      <c r="D85" s="32"/>
      <c r="E85" s="27"/>
      <c r="F85" s="80"/>
      <c r="G85" s="80"/>
      <c r="H85" s="78"/>
      <c r="I85" s="78"/>
      <c r="J85" s="97"/>
    </row>
    <row r="86" spans="1:10" ht="30">
      <c r="A86" s="72"/>
      <c r="B86" s="43" t="s">
        <v>122</v>
      </c>
      <c r="C86" s="35"/>
      <c r="D86" s="35"/>
      <c r="E86" s="34"/>
      <c r="F86" s="80"/>
      <c r="G86" s="80"/>
      <c r="H86" s="83"/>
      <c r="I86" s="83"/>
      <c r="J86" s="96">
        <f t="shared" si="4"/>
        <v>0</v>
      </c>
    </row>
    <row r="87" spans="1:10">
      <c r="A87" s="68">
        <v>1</v>
      </c>
      <c r="B87" s="22" t="s">
        <v>76</v>
      </c>
      <c r="C87" s="11" t="s">
        <v>95</v>
      </c>
      <c r="D87" s="11" t="s">
        <v>95</v>
      </c>
      <c r="E87" s="28">
        <v>25</v>
      </c>
      <c r="F87" s="80"/>
      <c r="G87" s="80"/>
      <c r="H87" s="78"/>
      <c r="I87" s="78"/>
      <c r="J87" s="97"/>
    </row>
    <row r="88" spans="1:10">
      <c r="A88" s="68">
        <v>2</v>
      </c>
      <c r="B88" s="22" t="s">
        <v>77</v>
      </c>
      <c r="C88" s="11" t="s">
        <v>95</v>
      </c>
      <c r="D88" s="11" t="s">
        <v>95</v>
      </c>
      <c r="E88" s="28">
        <v>15</v>
      </c>
      <c r="F88" s="80"/>
      <c r="G88" s="80"/>
      <c r="H88" s="78"/>
      <c r="I88" s="78"/>
      <c r="J88" s="97"/>
    </row>
    <row r="89" spans="1:10">
      <c r="A89" s="68">
        <v>3</v>
      </c>
      <c r="B89" s="22" t="s">
        <v>78</v>
      </c>
      <c r="C89" s="11" t="s">
        <v>95</v>
      </c>
      <c r="D89" s="11" t="s">
        <v>95</v>
      </c>
      <c r="E89" s="28">
        <v>15</v>
      </c>
      <c r="F89" s="80"/>
      <c r="G89" s="80"/>
      <c r="H89" s="78"/>
      <c r="I89" s="78"/>
      <c r="J89" s="97"/>
    </row>
    <row r="90" spans="1:10">
      <c r="A90" s="68">
        <v>4</v>
      </c>
      <c r="B90" s="22" t="s">
        <v>79</v>
      </c>
      <c r="C90" s="11" t="s">
        <v>95</v>
      </c>
      <c r="D90" s="11" t="s">
        <v>95</v>
      </c>
      <c r="E90" s="28">
        <v>35</v>
      </c>
      <c r="F90" s="80"/>
      <c r="G90" s="80"/>
      <c r="H90" s="78"/>
      <c r="I90" s="78"/>
      <c r="J90" s="97"/>
    </row>
    <row r="91" spans="1:10">
      <c r="A91" s="68">
        <v>5</v>
      </c>
      <c r="B91" s="22" t="s">
        <v>80</v>
      </c>
      <c r="C91" s="11" t="s">
        <v>95</v>
      </c>
      <c r="D91" s="11" t="s">
        <v>95</v>
      </c>
      <c r="E91" s="28">
        <v>35</v>
      </c>
      <c r="F91" s="80"/>
      <c r="G91" s="80"/>
      <c r="H91" s="78"/>
      <c r="I91" s="78"/>
      <c r="J91" s="97"/>
    </row>
    <row r="92" spans="1:10">
      <c r="A92" s="68">
        <v>6</v>
      </c>
      <c r="B92" s="22" t="s">
        <v>81</v>
      </c>
      <c r="C92" s="11" t="s">
        <v>95</v>
      </c>
      <c r="D92" s="11" t="s">
        <v>95</v>
      </c>
      <c r="E92" s="28">
        <v>30</v>
      </c>
      <c r="F92" s="80"/>
      <c r="G92" s="80"/>
      <c r="H92" s="78"/>
      <c r="I92" s="78"/>
      <c r="J92" s="97"/>
    </row>
    <row r="93" spans="1:10">
      <c r="A93" s="68">
        <v>7</v>
      </c>
      <c r="B93" s="22" t="s">
        <v>89</v>
      </c>
      <c r="C93" s="11" t="s">
        <v>95</v>
      </c>
      <c r="D93" s="11" t="s">
        <v>95</v>
      </c>
      <c r="E93" s="28">
        <v>25</v>
      </c>
      <c r="F93" s="80"/>
      <c r="G93" s="80"/>
      <c r="H93" s="78"/>
      <c r="I93" s="78"/>
      <c r="J93" s="97"/>
    </row>
    <row r="94" spans="1:10" ht="15.75" thickBot="1">
      <c r="A94" s="73">
        <v>8</v>
      </c>
      <c r="B94" s="99" t="s">
        <v>90</v>
      </c>
      <c r="C94" s="74" t="s">
        <v>95</v>
      </c>
      <c r="D94" s="74" t="s">
        <v>95</v>
      </c>
      <c r="E94" s="100">
        <v>25</v>
      </c>
      <c r="F94" s="101"/>
      <c r="G94" s="101"/>
      <c r="H94" s="102"/>
      <c r="I94" s="102"/>
      <c r="J94" s="103"/>
    </row>
    <row r="95" spans="1:10" ht="15.75" thickBot="1">
      <c r="I95" s="90">
        <f>SUM(I6:I94)</f>
        <v>145162.272</v>
      </c>
    </row>
  </sheetData>
  <pageMargins left="0.35" right="0.39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213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ТС</vt:lpstr>
      <vt:lpstr>ТП</vt:lpstr>
      <vt:lpstr>СО</vt:lpstr>
      <vt:lpstr>ПС+ГУ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</dc:creator>
  <cp:lastModifiedBy>UserX</cp:lastModifiedBy>
  <cp:revision>13</cp:revision>
  <cp:lastPrinted>2016-03-18T13:31:51Z</cp:lastPrinted>
  <dcterms:created xsi:type="dcterms:W3CDTF">2016-01-11T09:35:04Z</dcterms:created>
  <dcterms:modified xsi:type="dcterms:W3CDTF">2016-03-18T13:44:14Z</dcterms:modified>
  <dc:language>bg-BG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Grizli777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