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600" windowHeight="11760" tabRatio="597" activeTab="1"/>
  </bookViews>
  <sheets>
    <sheet name="TS" sheetId="1" r:id="rId1"/>
    <sheet name="PIP" sheetId="2" r:id="rId2"/>
    <sheet name="СО" sheetId="4" r:id="rId3"/>
  </sheets>
  <calcPr calcId="125725"/>
</workbook>
</file>

<file path=xl/calcChain.xml><?xml version="1.0" encoding="utf-8"?>
<calcChain xmlns="http://schemas.openxmlformats.org/spreadsheetml/2006/main">
  <c r="K17" i="1"/>
  <c r="I5"/>
  <c r="K5" s="1"/>
  <c r="I17"/>
  <c r="I16"/>
  <c r="K16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J12"/>
  <c r="J14" l="1"/>
  <c r="J17"/>
  <c r="J11"/>
  <c r="J9"/>
  <c r="J7"/>
  <c r="J16"/>
  <c r="J13"/>
  <c r="J10"/>
  <c r="J8"/>
  <c r="J6"/>
  <c r="J5" l="1"/>
</calcChain>
</file>

<file path=xl/sharedStrings.xml><?xml version="1.0" encoding="utf-8"?>
<sst xmlns="http://schemas.openxmlformats.org/spreadsheetml/2006/main" count="175" uniqueCount="58">
  <si>
    <t>об. поз. №/ н.е.№</t>
  </si>
  <si>
    <t>АТС</t>
  </si>
  <si>
    <t>INN</t>
  </si>
  <si>
    <t>Лекарствена форма</t>
  </si>
  <si>
    <t>Мярка</t>
  </si>
  <si>
    <t>Референтна ст-т за DDD</t>
  </si>
  <si>
    <t>Ед. цена  на опаковка, изчислена на база референтна стойност</t>
  </si>
  <si>
    <t>парентерална форма</t>
  </si>
  <si>
    <t>фл.</t>
  </si>
  <si>
    <t>перорална форма</t>
  </si>
  <si>
    <t>опак.</t>
  </si>
  <si>
    <t>L01BC05</t>
  </si>
  <si>
    <t>GEMCITABINE 2000 mg</t>
  </si>
  <si>
    <t>GEMCITABINE  200 mg</t>
  </si>
  <si>
    <t>L01CA01</t>
  </si>
  <si>
    <t>VINBLASTINE 10 mg</t>
  </si>
  <si>
    <t>L01CA02</t>
  </si>
  <si>
    <t>VINCRISTINE 1 mg</t>
  </si>
  <si>
    <t>L01CD01</t>
  </si>
  <si>
    <t>PACLITAXEL 6mg/ml 5ml</t>
  </si>
  <si>
    <t>L01XA03</t>
  </si>
  <si>
    <t>OXALIPLATIN 5mg/ml 10ml</t>
  </si>
  <si>
    <t>L01XE03</t>
  </si>
  <si>
    <t>ERLOTINIB 100 mg.</t>
  </si>
  <si>
    <t>H01AB01</t>
  </si>
  <si>
    <t>THYROTROPIN ALFA</t>
  </si>
  <si>
    <t xml:space="preserve"> L01XC12</t>
  </si>
  <si>
    <t> L01XX44</t>
  </si>
  <si>
    <t>L01CB01</t>
  </si>
  <si>
    <t>Прогнозна ст-т</t>
  </si>
  <si>
    <t>L01XC18</t>
  </si>
  <si>
    <t>ETOPOSIDE 20 mg/ml - 5 ml</t>
  </si>
  <si>
    <t>РEMBROLIZUMAB 25 mg/ml - 4 ml</t>
  </si>
  <si>
    <t>AFLIBERCEPT 25 mg/ml - 4 ml</t>
  </si>
  <si>
    <t>Прогнозна ст-т с ДДС</t>
  </si>
  <si>
    <t>Лекарствени продукти за онкологични заболявания за Клиника по лъчелечение</t>
  </si>
  <si>
    <t xml:space="preserve">Количество 6 мес. </t>
  </si>
  <si>
    <t xml:space="preserve"> Лекарствени продукти за онкологични заболявания за други клиники</t>
  </si>
  <si>
    <t>ПРЕДЛОЖЕНИЕ ЗА ИЗПЪЛНЕНИЕ НА ПОРЪЧКАТА</t>
  </si>
  <si>
    <t>Производител</t>
  </si>
  <si>
    <t>Притежател разрешението  за употреба</t>
  </si>
  <si>
    <t xml:space="preserve"> ЦЕНОВО ПРЕДЛОЖЕНИЕ</t>
  </si>
  <si>
    <t xml:space="preserve">Количество </t>
  </si>
  <si>
    <r>
      <t>Оферирана цена за DDD</t>
    </r>
    <r>
      <rPr>
        <sz val="12"/>
        <rFont val="Times New Roman"/>
        <family val="1"/>
        <charset val="204"/>
      </rPr>
      <t xml:space="preserve">   </t>
    </r>
  </si>
  <si>
    <t xml:space="preserve">Единична цена  на опаковка, изчислена на база референтна стойност  </t>
  </si>
  <si>
    <t>ПОДПИС………………………</t>
  </si>
  <si>
    <t>ДАТА………………………</t>
  </si>
  <si>
    <t xml:space="preserve">Приложение № 5 </t>
  </si>
  <si>
    <t>Приложение № 2</t>
  </si>
  <si>
    <t>Търговско наименование,Количество на активното лекарствено вещество, Лекарствена форма</t>
  </si>
  <si>
    <t xml:space="preserve">Търговско наименование, Количество на активното лекарствено веществo и предлагана опаковка </t>
  </si>
  <si>
    <t xml:space="preserve">                                           Техническа спецификация </t>
  </si>
  <si>
    <t>Дата…………………</t>
  </si>
  <si>
    <t>Подпис……….……</t>
  </si>
  <si>
    <t>Срок на доставка ……….…….. часа.</t>
  </si>
  <si>
    <t>ADCETRIS  BRENTUXIMAB VEDOTIN 50 mg</t>
  </si>
  <si>
    <t>Прогнозна ст-т без ДДС</t>
  </si>
  <si>
    <t>РEMBROLIZUMAB 25 mg/ml -4 ml</t>
  </si>
</sst>
</file>

<file path=xl/styles.xml><?xml version="1.0" encoding="utf-8"?>
<styleSheet xmlns="http://schemas.openxmlformats.org/spreadsheetml/2006/main">
  <numFmts count="2">
    <numFmt numFmtId="164" formatCode="##0"/>
    <numFmt numFmtId="165" formatCode="0.00000"/>
  </numFmts>
  <fonts count="15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9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4" fillId="0" borderId="0"/>
  </cellStyleXfs>
  <cellXfs count="99"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0" xfId="0" applyFont="1"/>
    <xf numFmtId="0" fontId="5" fillId="0" borderId="1" xfId="0" applyFont="1" applyBorder="1" applyAlignment="1">
      <alignment horizontal="left" wrapText="1"/>
    </xf>
    <xf numFmtId="2" fontId="6" fillId="0" borderId="0" xfId="0" applyNumberFormat="1" applyFont="1"/>
    <xf numFmtId="2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/>
    <xf numFmtId="0" fontId="0" fillId="3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2" fontId="0" fillId="0" borderId="0" xfId="0" applyNumberFormat="1"/>
    <xf numFmtId="2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/>
    </xf>
  </cellXfs>
  <cellStyles count="3">
    <cellStyle name="Explanatory Text" xfId="1" builtinId="5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130" zoomScaleNormal="130" workbookViewId="0">
      <selection activeCell="K5" sqref="K5:K17"/>
    </sheetView>
  </sheetViews>
  <sheetFormatPr defaultRowHeight="15.75"/>
  <cols>
    <col min="1" max="1" width="4.7109375" style="9" customWidth="1"/>
    <col min="2" max="2" width="11.5703125" style="20" customWidth="1"/>
    <col min="3" max="3" width="35.5703125" style="9" customWidth="1"/>
    <col min="4" max="4" width="21.42578125" style="9" customWidth="1"/>
    <col min="5" max="5" width="7.7109375" style="9" customWidth="1"/>
    <col min="6" max="6" width="7" style="9" customWidth="1"/>
    <col min="7" max="7" width="11.42578125" style="21" customWidth="1"/>
    <col min="8" max="8" width="13.5703125" style="22" customWidth="1"/>
    <col min="9" max="9" width="13.140625" style="22" hidden="1" customWidth="1"/>
    <col min="10" max="10" width="13.140625" style="11" hidden="1" customWidth="1"/>
    <col min="11" max="11" width="11.42578125" style="82" customWidth="1"/>
    <col min="12" max="12" width="10.42578125" style="72" bestFit="1" customWidth="1"/>
  </cols>
  <sheetData>
    <row r="1" spans="1:11">
      <c r="C1" s="9" t="s">
        <v>51</v>
      </c>
    </row>
    <row r="2" spans="1:11" ht="117" customHeight="1">
      <c r="A2" s="75" t="s">
        <v>0</v>
      </c>
      <c r="B2" s="76" t="s">
        <v>1</v>
      </c>
      <c r="C2" s="76" t="s">
        <v>2</v>
      </c>
      <c r="D2" s="77" t="s">
        <v>3</v>
      </c>
      <c r="E2" s="78" t="s">
        <v>4</v>
      </c>
      <c r="F2" s="78" t="s">
        <v>36</v>
      </c>
      <c r="G2" s="79" t="s">
        <v>5</v>
      </c>
      <c r="H2" s="80" t="s">
        <v>6</v>
      </c>
      <c r="I2" s="75" t="s">
        <v>34</v>
      </c>
      <c r="J2" s="81" t="s">
        <v>29</v>
      </c>
      <c r="K2" s="75" t="s">
        <v>56</v>
      </c>
    </row>
    <row r="3" spans="1:11">
      <c r="A3" s="26">
        <v>1</v>
      </c>
      <c r="B3" s="27">
        <v>2</v>
      </c>
      <c r="C3" s="27">
        <v>3</v>
      </c>
      <c r="D3" s="4">
        <v>4</v>
      </c>
      <c r="E3" s="28">
        <v>5</v>
      </c>
      <c r="F3" s="28">
        <v>6</v>
      </c>
      <c r="G3" s="29">
        <v>7</v>
      </c>
      <c r="H3" s="29">
        <v>8</v>
      </c>
      <c r="I3" s="29">
        <v>9</v>
      </c>
      <c r="J3" s="30">
        <v>10</v>
      </c>
      <c r="K3" s="83">
        <v>9</v>
      </c>
    </row>
    <row r="4" spans="1:11" ht="47.25">
      <c r="A4" s="31">
        <v>1</v>
      </c>
      <c r="B4" s="32"/>
      <c r="C4" s="33" t="s">
        <v>35</v>
      </c>
      <c r="D4" s="34"/>
      <c r="E4" s="35"/>
      <c r="F4" s="34"/>
      <c r="G4" s="36"/>
      <c r="H4" s="23"/>
      <c r="I4" s="23"/>
      <c r="J4" s="25"/>
      <c r="K4" s="84"/>
    </row>
    <row r="5" spans="1:11">
      <c r="A5" s="4">
        <v>1</v>
      </c>
      <c r="B5" s="4" t="s">
        <v>11</v>
      </c>
      <c r="C5" s="5" t="s">
        <v>12</v>
      </c>
      <c r="D5" s="4" t="s">
        <v>7</v>
      </c>
      <c r="E5" s="4" t="s">
        <v>8</v>
      </c>
      <c r="F5" s="6">
        <v>75</v>
      </c>
      <c r="G5" s="3">
        <v>3.9100000000000003E-2</v>
      </c>
      <c r="H5" s="12">
        <v>78.2</v>
      </c>
      <c r="I5" s="12">
        <f>H5*F5</f>
        <v>5865</v>
      </c>
      <c r="J5" s="24">
        <f t="shared" ref="J5:J14" si="0">I5/1.2</f>
        <v>4887.5</v>
      </c>
      <c r="K5" s="85">
        <f>I5/1.2</f>
        <v>4887.5</v>
      </c>
    </row>
    <row r="6" spans="1:11">
      <c r="A6" s="1">
        <v>2</v>
      </c>
      <c r="B6" s="1" t="s">
        <v>11</v>
      </c>
      <c r="C6" s="2" t="s">
        <v>13</v>
      </c>
      <c r="D6" s="4" t="s">
        <v>7</v>
      </c>
      <c r="E6" s="4" t="s">
        <v>8</v>
      </c>
      <c r="F6" s="6">
        <v>50</v>
      </c>
      <c r="G6" s="3">
        <v>3.9100000000000003E-2</v>
      </c>
      <c r="H6" s="12">
        <v>7.82</v>
      </c>
      <c r="I6" s="12">
        <f t="shared" ref="I6:I17" si="1">H6*F6</f>
        <v>391</v>
      </c>
      <c r="J6" s="24">
        <f t="shared" si="0"/>
        <v>325.83333333333337</v>
      </c>
      <c r="K6" s="85">
        <f t="shared" ref="K6:K17" si="2">I6/1.2</f>
        <v>325.83333333333337</v>
      </c>
    </row>
    <row r="7" spans="1:11">
      <c r="A7" s="4">
        <v>3</v>
      </c>
      <c r="B7" s="4" t="s">
        <v>14</v>
      </c>
      <c r="C7" s="5" t="s">
        <v>15</v>
      </c>
      <c r="D7" s="4" t="s">
        <v>7</v>
      </c>
      <c r="E7" s="4" t="s">
        <v>8</v>
      </c>
      <c r="F7" s="6">
        <v>87</v>
      </c>
      <c r="G7" s="3">
        <v>1.9550000000000001</v>
      </c>
      <c r="H7" s="12">
        <v>19.55</v>
      </c>
      <c r="I7" s="12">
        <f t="shared" si="1"/>
        <v>1700.8500000000001</v>
      </c>
      <c r="J7" s="24">
        <f t="shared" si="0"/>
        <v>1417.3750000000002</v>
      </c>
      <c r="K7" s="85">
        <f t="shared" si="2"/>
        <v>1417.3750000000002</v>
      </c>
    </row>
    <row r="8" spans="1:11">
      <c r="A8" s="6">
        <v>4</v>
      </c>
      <c r="B8" s="4" t="s">
        <v>16</v>
      </c>
      <c r="C8" s="5" t="s">
        <v>17</v>
      </c>
      <c r="D8" s="4" t="s">
        <v>7</v>
      </c>
      <c r="E8" s="4" t="s">
        <v>8</v>
      </c>
      <c r="F8" s="6">
        <v>750</v>
      </c>
      <c r="G8" s="3">
        <v>78.819999999999993</v>
      </c>
      <c r="H8" s="12">
        <v>78.819999999999993</v>
      </c>
      <c r="I8" s="12">
        <f t="shared" si="1"/>
        <v>59114.999999999993</v>
      </c>
      <c r="J8" s="24">
        <f t="shared" si="0"/>
        <v>49262.499999999993</v>
      </c>
      <c r="K8" s="85">
        <f t="shared" si="2"/>
        <v>49262.499999999993</v>
      </c>
    </row>
    <row r="9" spans="1:11">
      <c r="A9" s="1">
        <v>5</v>
      </c>
      <c r="B9" s="19" t="s">
        <v>28</v>
      </c>
      <c r="C9" s="10" t="s">
        <v>31</v>
      </c>
      <c r="D9" s="4" t="s">
        <v>7</v>
      </c>
      <c r="E9" s="4" t="s">
        <v>8</v>
      </c>
      <c r="F9" s="6">
        <v>1100</v>
      </c>
      <c r="G9" s="3">
        <v>0.64859999999999995</v>
      </c>
      <c r="H9" s="12">
        <v>64.86</v>
      </c>
      <c r="I9" s="12">
        <f t="shared" si="1"/>
        <v>71346</v>
      </c>
      <c r="J9" s="24">
        <f t="shared" si="0"/>
        <v>59455</v>
      </c>
      <c r="K9" s="85">
        <f t="shared" si="2"/>
        <v>59455</v>
      </c>
    </row>
    <row r="10" spans="1:11">
      <c r="A10" s="4">
        <v>6</v>
      </c>
      <c r="B10" s="1" t="s">
        <v>18</v>
      </c>
      <c r="C10" s="2" t="s">
        <v>19</v>
      </c>
      <c r="D10" s="4" t="s">
        <v>7</v>
      </c>
      <c r="E10" s="4" t="s">
        <v>8</v>
      </c>
      <c r="F10" s="6">
        <v>50</v>
      </c>
      <c r="G10" s="3">
        <v>0.22017</v>
      </c>
      <c r="H10" s="12">
        <v>6.61</v>
      </c>
      <c r="I10" s="12">
        <f t="shared" si="1"/>
        <v>330.5</v>
      </c>
      <c r="J10" s="24">
        <f t="shared" si="0"/>
        <v>275.41666666666669</v>
      </c>
      <c r="K10" s="85">
        <f t="shared" si="2"/>
        <v>275.41666666666669</v>
      </c>
    </row>
    <row r="11" spans="1:11">
      <c r="A11" s="4">
        <v>7</v>
      </c>
      <c r="B11" s="4" t="s">
        <v>20</v>
      </c>
      <c r="C11" s="8" t="s">
        <v>21</v>
      </c>
      <c r="D11" s="4" t="s">
        <v>7</v>
      </c>
      <c r="E11" s="4" t="s">
        <v>8</v>
      </c>
      <c r="F11" s="6">
        <v>250</v>
      </c>
      <c r="G11" s="3">
        <v>0.31019999999999998</v>
      </c>
      <c r="H11" s="12">
        <v>15.51</v>
      </c>
      <c r="I11" s="12">
        <f t="shared" si="1"/>
        <v>3877.5</v>
      </c>
      <c r="J11" s="24">
        <f t="shared" si="0"/>
        <v>3231.25</v>
      </c>
      <c r="K11" s="85">
        <f t="shared" si="2"/>
        <v>3231.25</v>
      </c>
    </row>
    <row r="12" spans="1:11">
      <c r="A12" s="4">
        <v>8</v>
      </c>
      <c r="B12" s="4" t="s">
        <v>22</v>
      </c>
      <c r="C12" s="5" t="s">
        <v>23</v>
      </c>
      <c r="D12" s="4" t="s">
        <v>9</v>
      </c>
      <c r="E12" s="4" t="s">
        <v>10</v>
      </c>
      <c r="F12" s="6">
        <v>24</v>
      </c>
      <c r="G12" s="3">
        <v>77.795000000000002</v>
      </c>
      <c r="H12" s="12">
        <v>1555.9</v>
      </c>
      <c r="I12" s="12">
        <f t="shared" si="1"/>
        <v>37341.600000000006</v>
      </c>
      <c r="J12" s="24">
        <f t="shared" si="0"/>
        <v>31118.000000000007</v>
      </c>
      <c r="K12" s="85">
        <f t="shared" si="2"/>
        <v>31118.000000000007</v>
      </c>
    </row>
    <row r="13" spans="1:11" ht="17.25" customHeight="1">
      <c r="A13" s="4">
        <v>9</v>
      </c>
      <c r="B13" s="4" t="s">
        <v>30</v>
      </c>
      <c r="C13" s="2" t="s">
        <v>57</v>
      </c>
      <c r="D13" s="4" t="s">
        <v>7</v>
      </c>
      <c r="E13" s="4" t="s">
        <v>8</v>
      </c>
      <c r="F13" s="6">
        <v>96</v>
      </c>
      <c r="G13" s="3">
        <v>77.376000000000005</v>
      </c>
      <c r="H13" s="12">
        <v>7737.6</v>
      </c>
      <c r="I13" s="12">
        <f t="shared" si="1"/>
        <v>742809.60000000009</v>
      </c>
      <c r="J13" s="24">
        <f t="shared" si="0"/>
        <v>619008.00000000012</v>
      </c>
      <c r="K13" s="85">
        <f t="shared" si="2"/>
        <v>619008.00000000012</v>
      </c>
    </row>
    <row r="14" spans="1:11">
      <c r="A14" s="4">
        <v>10</v>
      </c>
      <c r="B14" s="4" t="s">
        <v>24</v>
      </c>
      <c r="C14" s="7" t="s">
        <v>25</v>
      </c>
      <c r="D14" s="4" t="s">
        <v>7</v>
      </c>
      <c r="E14" s="4" t="s">
        <v>8</v>
      </c>
      <c r="F14" s="6">
        <v>5</v>
      </c>
      <c r="G14" s="3">
        <v>668.90741000000003</v>
      </c>
      <c r="H14" s="12">
        <v>1444.84</v>
      </c>
      <c r="I14" s="12">
        <f t="shared" si="1"/>
        <v>7224.2</v>
      </c>
      <c r="J14" s="24">
        <f t="shared" si="0"/>
        <v>6020.166666666667</v>
      </c>
      <c r="K14" s="85">
        <f t="shared" si="2"/>
        <v>6020.166666666667</v>
      </c>
    </row>
    <row r="15" spans="1:11" ht="45.75" customHeight="1">
      <c r="A15" s="13">
        <v>2</v>
      </c>
      <c r="B15" s="14"/>
      <c r="C15" s="18" t="s">
        <v>37</v>
      </c>
      <c r="D15" s="13"/>
      <c r="E15" s="13"/>
      <c r="F15" s="15"/>
      <c r="G15" s="16"/>
      <c r="H15" s="17"/>
      <c r="I15" s="17"/>
      <c r="J15" s="25"/>
      <c r="K15" s="84"/>
    </row>
    <row r="16" spans="1:11" ht="36" customHeight="1">
      <c r="A16" s="4">
        <v>1</v>
      </c>
      <c r="B16" s="4" t="s">
        <v>26</v>
      </c>
      <c r="C16" s="7" t="s">
        <v>55</v>
      </c>
      <c r="D16" s="4" t="s">
        <v>7</v>
      </c>
      <c r="E16" s="4" t="s">
        <v>8</v>
      </c>
      <c r="F16" s="6">
        <v>6</v>
      </c>
      <c r="G16" s="3">
        <v>139.2526</v>
      </c>
      <c r="H16" s="12">
        <v>6962.63</v>
      </c>
      <c r="I16" s="12">
        <f t="shared" si="1"/>
        <v>41775.78</v>
      </c>
      <c r="J16" s="25">
        <f>I16/1.2</f>
        <v>34813.15</v>
      </c>
      <c r="K16" s="85">
        <f t="shared" si="2"/>
        <v>34813.15</v>
      </c>
    </row>
    <row r="17" spans="1:11">
      <c r="A17" s="4">
        <v>2</v>
      </c>
      <c r="B17" s="4" t="s">
        <v>27</v>
      </c>
      <c r="C17" s="7" t="s">
        <v>33</v>
      </c>
      <c r="D17" s="4" t="s">
        <v>7</v>
      </c>
      <c r="E17" s="4" t="s">
        <v>8</v>
      </c>
      <c r="F17" s="6">
        <v>6</v>
      </c>
      <c r="G17" s="3">
        <v>6.8479999999999999</v>
      </c>
      <c r="H17" s="12">
        <v>684.8</v>
      </c>
      <c r="I17" s="12">
        <f t="shared" si="1"/>
        <v>4108.7999999999993</v>
      </c>
      <c r="J17" s="25">
        <f>I17/1.2</f>
        <v>3423.9999999999995</v>
      </c>
      <c r="K17" s="85">
        <f t="shared" si="2"/>
        <v>3423.9999999999995</v>
      </c>
    </row>
    <row r="18" spans="1:11">
      <c r="I18" s="73"/>
      <c r="J18" s="74"/>
    </row>
  </sheetData>
  <pageMargins left="0.3" right="0.70866141732283472" top="0.8" bottom="0.28000000000000003" header="0.5600000000000000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6"/>
  <sheetViews>
    <sheetView tabSelected="1" workbookViewId="0">
      <selection activeCell="A18" sqref="A18:XFD18"/>
    </sheetView>
  </sheetViews>
  <sheetFormatPr defaultRowHeight="15"/>
  <cols>
    <col min="1" max="1" width="5.7109375" style="65" customWidth="1"/>
    <col min="2" max="2" width="11.140625" style="65" customWidth="1"/>
    <col min="3" max="3" width="40" style="65" customWidth="1"/>
    <col min="4" max="4" width="20.42578125" customWidth="1"/>
    <col min="5" max="5" width="17.5703125" customWidth="1"/>
    <col min="6" max="6" width="16.5703125" customWidth="1"/>
    <col min="7" max="7" width="24" customWidth="1"/>
  </cols>
  <sheetData>
    <row r="3" spans="1:7" ht="15.75">
      <c r="A3" s="59"/>
      <c r="B3" s="60"/>
      <c r="C3" s="61"/>
      <c r="D3" s="39" t="s">
        <v>38</v>
      </c>
      <c r="E3" s="40"/>
      <c r="F3" s="40"/>
      <c r="G3" s="58" t="s">
        <v>48</v>
      </c>
    </row>
    <row r="4" spans="1:7" ht="16.5" thickBot="1">
      <c r="A4" s="59"/>
      <c r="B4" s="59"/>
      <c r="C4" s="62"/>
      <c r="D4" s="41"/>
    </row>
    <row r="5" spans="1:7" ht="96.75" thickBot="1">
      <c r="A5" s="42" t="s">
        <v>0</v>
      </c>
      <c r="B5" s="43" t="s">
        <v>1</v>
      </c>
      <c r="C5" s="43" t="s">
        <v>2</v>
      </c>
      <c r="D5" s="44" t="s">
        <v>3</v>
      </c>
      <c r="E5" s="45" t="s">
        <v>50</v>
      </c>
      <c r="F5" s="45" t="s">
        <v>39</v>
      </c>
      <c r="G5" s="45" t="s">
        <v>40</v>
      </c>
    </row>
    <row r="6" spans="1:7" ht="15.75">
      <c r="A6" s="46">
        <v>1</v>
      </c>
      <c r="B6" s="47">
        <v>2</v>
      </c>
      <c r="C6" s="47">
        <v>3</v>
      </c>
      <c r="D6" s="48">
        <v>4</v>
      </c>
      <c r="E6" s="49">
        <v>5</v>
      </c>
      <c r="F6" s="50">
        <v>6</v>
      </c>
      <c r="G6" s="51">
        <v>7</v>
      </c>
    </row>
    <row r="7" spans="1:7" ht="35.25" customHeight="1">
      <c r="A7" s="31">
        <v>1</v>
      </c>
      <c r="B7" s="32"/>
      <c r="C7" s="33" t="s">
        <v>35</v>
      </c>
      <c r="D7" s="34"/>
      <c r="E7" s="35"/>
      <c r="F7" s="56"/>
      <c r="G7" s="56"/>
    </row>
    <row r="8" spans="1:7" ht="31.5" customHeight="1">
      <c r="A8" s="4">
        <v>1</v>
      </c>
      <c r="B8" s="4" t="s">
        <v>11</v>
      </c>
      <c r="C8" s="5" t="s">
        <v>12</v>
      </c>
      <c r="D8" s="4" t="s">
        <v>7</v>
      </c>
      <c r="E8" s="4"/>
      <c r="F8" s="52"/>
      <c r="G8" s="52"/>
    </row>
    <row r="9" spans="1:7" ht="31.5" customHeight="1">
      <c r="A9" s="1">
        <v>2</v>
      </c>
      <c r="B9" s="1" t="s">
        <v>11</v>
      </c>
      <c r="C9" s="2" t="s">
        <v>13</v>
      </c>
      <c r="D9" s="4" t="s">
        <v>7</v>
      </c>
      <c r="E9" s="4"/>
      <c r="F9" s="52"/>
      <c r="G9" s="52"/>
    </row>
    <row r="10" spans="1:7" ht="31.5" customHeight="1">
      <c r="A10" s="4">
        <v>3</v>
      </c>
      <c r="B10" s="4" t="s">
        <v>14</v>
      </c>
      <c r="C10" s="5" t="s">
        <v>15</v>
      </c>
      <c r="D10" s="4" t="s">
        <v>7</v>
      </c>
      <c r="E10" s="4"/>
      <c r="F10" s="52"/>
      <c r="G10" s="52"/>
    </row>
    <row r="11" spans="1:7" ht="31.5" customHeight="1">
      <c r="A11" s="6">
        <v>4</v>
      </c>
      <c r="B11" s="4" t="s">
        <v>16</v>
      </c>
      <c r="C11" s="5" t="s">
        <v>17</v>
      </c>
      <c r="D11" s="4" t="s">
        <v>7</v>
      </c>
      <c r="E11" s="4"/>
      <c r="F11" s="52"/>
      <c r="G11" s="52"/>
    </row>
    <row r="12" spans="1:7" ht="31.5" customHeight="1">
      <c r="A12" s="1">
        <v>5</v>
      </c>
      <c r="B12" s="19" t="s">
        <v>28</v>
      </c>
      <c r="C12" s="63" t="s">
        <v>31</v>
      </c>
      <c r="D12" s="4" t="s">
        <v>7</v>
      </c>
      <c r="E12" s="4"/>
      <c r="F12" s="52"/>
      <c r="G12" s="52"/>
    </row>
    <row r="13" spans="1:7" ht="31.5" customHeight="1">
      <c r="A13" s="4">
        <v>6</v>
      </c>
      <c r="B13" s="1" t="s">
        <v>18</v>
      </c>
      <c r="C13" s="2" t="s">
        <v>19</v>
      </c>
      <c r="D13" s="4" t="s">
        <v>7</v>
      </c>
      <c r="E13" s="4"/>
      <c r="F13" s="52"/>
      <c r="G13" s="52"/>
    </row>
    <row r="14" spans="1:7" ht="31.5" customHeight="1">
      <c r="A14" s="4">
        <v>7</v>
      </c>
      <c r="B14" s="4" t="s">
        <v>20</v>
      </c>
      <c r="C14" s="8" t="s">
        <v>21</v>
      </c>
      <c r="D14" s="4" t="s">
        <v>7</v>
      </c>
      <c r="E14" s="4"/>
      <c r="F14" s="52"/>
      <c r="G14" s="52"/>
    </row>
    <row r="15" spans="1:7" ht="15.75">
      <c r="A15" s="4">
        <v>8</v>
      </c>
      <c r="B15" s="4" t="s">
        <v>22</v>
      </c>
      <c r="C15" s="5" t="s">
        <v>23</v>
      </c>
      <c r="D15" s="4" t="s">
        <v>9</v>
      </c>
      <c r="E15" s="4"/>
      <c r="F15" s="52"/>
      <c r="G15" s="52"/>
    </row>
    <row r="16" spans="1:7" ht="31.5">
      <c r="A16" s="4">
        <v>9</v>
      </c>
      <c r="B16" s="4" t="s">
        <v>30</v>
      </c>
      <c r="C16" s="2" t="s">
        <v>32</v>
      </c>
      <c r="D16" s="4" t="s">
        <v>7</v>
      </c>
      <c r="E16" s="4"/>
      <c r="F16" s="52"/>
      <c r="G16" s="52"/>
    </row>
    <row r="17" spans="1:7" ht="30.75" customHeight="1">
      <c r="A17" s="4">
        <v>10</v>
      </c>
      <c r="B17" s="4" t="s">
        <v>24</v>
      </c>
      <c r="C17" s="64" t="s">
        <v>25</v>
      </c>
      <c r="D17" s="4" t="s">
        <v>7</v>
      </c>
      <c r="E17" s="4"/>
      <c r="F17" s="52"/>
      <c r="G17" s="52"/>
    </row>
    <row r="18" spans="1:7" ht="47.25">
      <c r="A18" s="13">
        <v>2</v>
      </c>
      <c r="B18" s="14"/>
      <c r="C18" s="18" t="s">
        <v>37</v>
      </c>
      <c r="D18" s="13"/>
      <c r="E18" s="13"/>
      <c r="F18" s="56"/>
      <c r="G18" s="56"/>
    </row>
    <row r="19" spans="1:7" ht="33" customHeight="1">
      <c r="A19" s="4">
        <v>1</v>
      </c>
      <c r="B19" s="4" t="s">
        <v>26</v>
      </c>
      <c r="C19" s="64" t="s">
        <v>55</v>
      </c>
      <c r="D19" s="4" t="s">
        <v>7</v>
      </c>
      <c r="E19" s="4"/>
      <c r="F19" s="52"/>
      <c r="G19" s="52"/>
    </row>
    <row r="20" spans="1:7" ht="31.5">
      <c r="A20" s="4">
        <v>2</v>
      </c>
      <c r="B20" s="4" t="s">
        <v>27</v>
      </c>
      <c r="C20" s="64" t="s">
        <v>33</v>
      </c>
      <c r="D20" s="4" t="s">
        <v>7</v>
      </c>
      <c r="E20" s="4"/>
      <c r="F20" s="52"/>
      <c r="G20" s="52"/>
    </row>
    <row r="23" spans="1:7">
      <c r="C23" s="71" t="s">
        <v>54</v>
      </c>
      <c r="D23" s="66"/>
      <c r="E23" s="67"/>
      <c r="F23" s="68"/>
    </row>
    <row r="24" spans="1:7">
      <c r="C24" s="68"/>
      <c r="D24" s="69"/>
      <c r="E24" s="67"/>
      <c r="F24" s="68"/>
    </row>
    <row r="25" spans="1:7">
      <c r="C25" s="70" t="s">
        <v>52</v>
      </c>
    </row>
    <row r="26" spans="1:7">
      <c r="C26" s="70" t="s">
        <v>53</v>
      </c>
    </row>
  </sheetData>
  <pageMargins left="0.70866141732283472" right="0.17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4"/>
  <sheetViews>
    <sheetView topLeftCell="A10" workbookViewId="0">
      <selection activeCell="E11" sqref="E11"/>
    </sheetView>
  </sheetViews>
  <sheetFormatPr defaultRowHeight="15"/>
  <cols>
    <col min="1" max="1" width="6.5703125" customWidth="1"/>
    <col min="2" max="2" width="11.85546875" customWidth="1"/>
    <col min="3" max="3" width="29.5703125" style="65" customWidth="1"/>
    <col min="4" max="4" width="15" customWidth="1"/>
    <col min="5" max="5" width="8.140625" customWidth="1"/>
    <col min="6" max="6" width="8.28515625" customWidth="1"/>
    <col min="7" max="7" width="29.28515625" customWidth="1"/>
    <col min="8" max="8" width="17" customWidth="1"/>
    <col min="9" max="9" width="15" customWidth="1"/>
  </cols>
  <sheetData>
    <row r="3" spans="1:9" ht="20.25">
      <c r="B3" s="38"/>
      <c r="C3" s="95" t="s">
        <v>41</v>
      </c>
      <c r="D3" s="53"/>
      <c r="E3" s="54"/>
      <c r="F3" s="55"/>
      <c r="H3" s="98" t="s">
        <v>47</v>
      </c>
      <c r="I3" s="98"/>
    </row>
    <row r="4" spans="1:9" ht="15.75">
      <c r="B4" s="37"/>
      <c r="C4" s="62"/>
      <c r="D4" s="41"/>
      <c r="E4" s="41"/>
      <c r="F4" s="55"/>
    </row>
    <row r="5" spans="1:9" ht="110.25">
      <c r="A5" s="57" t="s">
        <v>0</v>
      </c>
      <c r="B5" s="86" t="s">
        <v>1</v>
      </c>
      <c r="C5" s="87" t="s">
        <v>2</v>
      </c>
      <c r="D5" s="88" t="s">
        <v>3</v>
      </c>
      <c r="E5" s="89" t="s">
        <v>4</v>
      </c>
      <c r="F5" s="89" t="s">
        <v>42</v>
      </c>
      <c r="G5" s="90" t="s">
        <v>49</v>
      </c>
      <c r="H5" s="88" t="s">
        <v>43</v>
      </c>
      <c r="I5" s="91" t="s">
        <v>44</v>
      </c>
    </row>
    <row r="6" spans="1:9" ht="15.75">
      <c r="A6" s="92">
        <v>1</v>
      </c>
      <c r="B6" s="27">
        <v>2</v>
      </c>
      <c r="C6" s="27">
        <v>3</v>
      </c>
      <c r="D6" s="4">
        <v>4</v>
      </c>
      <c r="E6" s="28">
        <v>5</v>
      </c>
      <c r="F6" s="28">
        <v>6</v>
      </c>
      <c r="G6" s="93">
        <v>7</v>
      </c>
      <c r="H6" s="94">
        <v>8</v>
      </c>
      <c r="I6" s="94">
        <v>9</v>
      </c>
    </row>
    <row r="7" spans="1:9" ht="48.75" customHeight="1">
      <c r="A7" s="31">
        <v>1</v>
      </c>
      <c r="B7" s="32"/>
      <c r="C7" s="33" t="s">
        <v>35</v>
      </c>
      <c r="D7" s="34"/>
      <c r="E7" s="35"/>
      <c r="F7" s="34"/>
      <c r="G7" s="56"/>
      <c r="H7" s="56"/>
      <c r="I7" s="56"/>
    </row>
    <row r="8" spans="1:9" ht="31.5">
      <c r="A8" s="4">
        <v>1</v>
      </c>
      <c r="B8" s="4" t="s">
        <v>11</v>
      </c>
      <c r="C8" s="5" t="s">
        <v>12</v>
      </c>
      <c r="D8" s="4" t="s">
        <v>7</v>
      </c>
      <c r="E8" s="4" t="s">
        <v>8</v>
      </c>
      <c r="F8" s="6">
        <v>75</v>
      </c>
      <c r="G8" s="52"/>
      <c r="H8" s="52"/>
      <c r="I8" s="52"/>
    </row>
    <row r="9" spans="1:9" ht="31.5">
      <c r="A9" s="1">
        <v>2</v>
      </c>
      <c r="B9" s="1" t="s">
        <v>11</v>
      </c>
      <c r="C9" s="2" t="s">
        <v>13</v>
      </c>
      <c r="D9" s="4" t="s">
        <v>7</v>
      </c>
      <c r="E9" s="4" t="s">
        <v>8</v>
      </c>
      <c r="F9" s="6">
        <v>50</v>
      </c>
      <c r="G9" s="52"/>
      <c r="H9" s="52"/>
      <c r="I9" s="52"/>
    </row>
    <row r="10" spans="1:9" ht="31.5">
      <c r="A10" s="4">
        <v>3</v>
      </c>
      <c r="B10" s="4" t="s">
        <v>14</v>
      </c>
      <c r="C10" s="5" t="s">
        <v>15</v>
      </c>
      <c r="D10" s="4" t="s">
        <v>7</v>
      </c>
      <c r="E10" s="4" t="s">
        <v>8</v>
      </c>
      <c r="F10" s="6">
        <v>87</v>
      </c>
      <c r="G10" s="52"/>
      <c r="H10" s="52"/>
      <c r="I10" s="52"/>
    </row>
    <row r="11" spans="1:9" ht="31.5">
      <c r="A11" s="6">
        <v>4</v>
      </c>
      <c r="B11" s="4" t="s">
        <v>16</v>
      </c>
      <c r="C11" s="5" t="s">
        <v>17</v>
      </c>
      <c r="D11" s="4" t="s">
        <v>7</v>
      </c>
      <c r="E11" s="4" t="s">
        <v>8</v>
      </c>
      <c r="F11" s="6">
        <v>750</v>
      </c>
      <c r="G11" s="52"/>
      <c r="H11" s="52"/>
      <c r="I11" s="52"/>
    </row>
    <row r="12" spans="1:9" ht="31.5">
      <c r="A12" s="1">
        <v>5</v>
      </c>
      <c r="B12" s="19" t="s">
        <v>28</v>
      </c>
      <c r="C12" s="63" t="s">
        <v>31</v>
      </c>
      <c r="D12" s="4" t="s">
        <v>7</v>
      </c>
      <c r="E12" s="4" t="s">
        <v>8</v>
      </c>
      <c r="F12" s="6">
        <v>1100</v>
      </c>
      <c r="G12" s="52"/>
      <c r="H12" s="52"/>
      <c r="I12" s="52"/>
    </row>
    <row r="13" spans="1:9" ht="31.5">
      <c r="A13" s="4">
        <v>6</v>
      </c>
      <c r="B13" s="1" t="s">
        <v>18</v>
      </c>
      <c r="C13" s="2" t="s">
        <v>19</v>
      </c>
      <c r="D13" s="4" t="s">
        <v>7</v>
      </c>
      <c r="E13" s="4" t="s">
        <v>8</v>
      </c>
      <c r="F13" s="6">
        <v>50</v>
      </c>
      <c r="G13" s="52"/>
      <c r="H13" s="52"/>
      <c r="I13" s="52"/>
    </row>
    <row r="14" spans="1:9" ht="31.5">
      <c r="A14" s="4">
        <v>7</v>
      </c>
      <c r="B14" s="4" t="s">
        <v>20</v>
      </c>
      <c r="C14" s="8" t="s">
        <v>21</v>
      </c>
      <c r="D14" s="4" t="s">
        <v>7</v>
      </c>
      <c r="E14" s="4" t="s">
        <v>8</v>
      </c>
      <c r="F14" s="6">
        <v>250</v>
      </c>
      <c r="G14" s="52"/>
      <c r="H14" s="52"/>
      <c r="I14" s="52"/>
    </row>
    <row r="15" spans="1:9" ht="31.5">
      <c r="A15" s="4">
        <v>8</v>
      </c>
      <c r="B15" s="4" t="s">
        <v>22</v>
      </c>
      <c r="C15" s="5" t="s">
        <v>23</v>
      </c>
      <c r="D15" s="4" t="s">
        <v>9</v>
      </c>
      <c r="E15" s="4" t="s">
        <v>10</v>
      </c>
      <c r="F15" s="6">
        <v>24</v>
      </c>
      <c r="G15" s="52"/>
      <c r="H15" s="52"/>
      <c r="I15" s="52"/>
    </row>
    <row r="16" spans="1:9" ht="31.5">
      <c r="A16" s="4">
        <v>9</v>
      </c>
      <c r="B16" s="4" t="s">
        <v>30</v>
      </c>
      <c r="C16" s="2" t="s">
        <v>32</v>
      </c>
      <c r="D16" s="4" t="s">
        <v>7</v>
      </c>
      <c r="E16" s="4" t="s">
        <v>8</v>
      </c>
      <c r="F16" s="6">
        <v>96</v>
      </c>
      <c r="G16" s="52"/>
      <c r="H16" s="52"/>
      <c r="I16" s="52"/>
    </row>
    <row r="17" spans="1:9" ht="31.5">
      <c r="A17" s="4">
        <v>10</v>
      </c>
      <c r="B17" s="4" t="s">
        <v>24</v>
      </c>
      <c r="C17" s="64" t="s">
        <v>25</v>
      </c>
      <c r="D17" s="4" t="s">
        <v>7</v>
      </c>
      <c r="E17" s="4" t="s">
        <v>8</v>
      </c>
      <c r="F17" s="6">
        <v>5</v>
      </c>
      <c r="G17" s="52"/>
      <c r="H17" s="52"/>
      <c r="I17" s="52"/>
    </row>
    <row r="18" spans="1:9" ht="47.25">
      <c r="A18" s="13">
        <v>2</v>
      </c>
      <c r="B18" s="14"/>
      <c r="C18" s="18" t="s">
        <v>37</v>
      </c>
      <c r="D18" s="13"/>
      <c r="E18" s="13"/>
      <c r="F18" s="15"/>
      <c r="G18" s="56"/>
      <c r="H18" s="56"/>
      <c r="I18" s="56"/>
    </row>
    <row r="19" spans="1:9" ht="31.5">
      <c r="A19" s="4">
        <v>1</v>
      </c>
      <c r="B19" s="4" t="s">
        <v>26</v>
      </c>
      <c r="C19" s="64" t="s">
        <v>55</v>
      </c>
      <c r="D19" s="4" t="s">
        <v>7</v>
      </c>
      <c r="E19" s="4" t="s">
        <v>8</v>
      </c>
      <c r="F19" s="6">
        <v>6</v>
      </c>
      <c r="G19" s="52"/>
      <c r="H19" s="52"/>
      <c r="I19" s="52"/>
    </row>
    <row r="20" spans="1:9" ht="31.5">
      <c r="A20" s="4">
        <v>2</v>
      </c>
      <c r="B20" s="4" t="s">
        <v>27</v>
      </c>
      <c r="C20" s="64" t="s">
        <v>33</v>
      </c>
      <c r="D20" s="4" t="s">
        <v>7</v>
      </c>
      <c r="E20" s="4" t="s">
        <v>8</v>
      </c>
      <c r="F20" s="6">
        <v>6</v>
      </c>
      <c r="G20" s="52"/>
      <c r="H20" s="52"/>
      <c r="I20" s="52"/>
    </row>
    <row r="22" spans="1:9" ht="15.75">
      <c r="C22" s="96" t="s">
        <v>46</v>
      </c>
    </row>
    <row r="23" spans="1:9" ht="15.75">
      <c r="C23" s="97"/>
    </row>
    <row r="24" spans="1:9" ht="31.5">
      <c r="C24" s="96" t="s">
        <v>45</v>
      </c>
    </row>
  </sheetData>
  <mergeCells count="1">
    <mergeCell ref="H3:I3"/>
  </mergeCells>
  <pageMargins left="0.35" right="0.2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</vt:lpstr>
      <vt:lpstr>PIP</vt:lpstr>
      <vt:lpstr>СО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lastPrinted>2018-02-23T09:21:46Z</cp:lastPrinted>
  <dcterms:created xsi:type="dcterms:W3CDTF">2017-10-27T10:14:23Z</dcterms:created>
  <dcterms:modified xsi:type="dcterms:W3CDTF">2018-02-23T09:26:04Z</dcterms:modified>
</cp:coreProperties>
</file>