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97"/>
  </bookViews>
  <sheets>
    <sheet name="ТС" sheetId="1" r:id="rId1"/>
    <sheet name="ПИП" sheetId="2" r:id="rId2"/>
    <sheet name="ЦП" sheetId="3" r:id="rId3"/>
  </sheets>
  <calcPr calcId="125725" iterateDelta="1E-4"/>
</workbook>
</file>

<file path=xl/calcChain.xml><?xml version="1.0" encoding="utf-8"?>
<calcChain xmlns="http://schemas.openxmlformats.org/spreadsheetml/2006/main">
  <c r="K119" i="1"/>
  <c r="J120"/>
  <c r="K120" s="1"/>
  <c r="J118"/>
  <c r="K118" s="1"/>
  <c r="J116"/>
  <c r="J121"/>
  <c r="K121" s="1"/>
  <c r="J119"/>
  <c r="K116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23"/>
  <c r="K123" s="1"/>
  <c r="J111"/>
  <c r="K111" s="1"/>
  <c r="J112"/>
  <c r="K112" s="1"/>
  <c r="J113"/>
  <c r="K113" s="1"/>
  <c r="J114"/>
  <c r="K114" s="1"/>
  <c r="J115"/>
  <c r="K115" s="1"/>
  <c r="J110"/>
  <c r="K110" s="1"/>
  <c r="J109"/>
  <c r="K109" s="1"/>
  <c r="J14" l="1"/>
  <c r="K14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J108"/>
  <c r="K108" s="1"/>
  <c r="J5"/>
  <c r="K5" s="1"/>
  <c r="K107" l="1"/>
  <c r="K132" s="1"/>
  <c r="J132"/>
</calcChain>
</file>

<file path=xl/sharedStrings.xml><?xml version="1.0" encoding="utf-8"?>
<sst xmlns="http://schemas.openxmlformats.org/spreadsheetml/2006/main" count="1429" uniqueCount="270">
  <si>
    <t>АТС</t>
  </si>
  <si>
    <t>INN</t>
  </si>
  <si>
    <t>Лекарствена форма</t>
  </si>
  <si>
    <t>Мярка</t>
  </si>
  <si>
    <t>Референтна стойност за DDD</t>
  </si>
  <si>
    <t>Лекарствени продукти за онклогични заболявания</t>
  </si>
  <si>
    <t>B02BX04</t>
  </si>
  <si>
    <t>парентерална форма</t>
  </si>
  <si>
    <t>фл.</t>
  </si>
  <si>
    <t>B03XA02</t>
  </si>
  <si>
    <t>H01CB02</t>
  </si>
  <si>
    <t>OCTREOTIDE - 30 mg</t>
  </si>
  <si>
    <t>L01AA01</t>
  </si>
  <si>
    <t>L01AA06</t>
  </si>
  <si>
    <t>L01AA09</t>
  </si>
  <si>
    <t>L01AX03</t>
  </si>
  <si>
    <t>TEMOZOLOMIDE 100 mg  х 5</t>
  </si>
  <si>
    <t>перорална форма</t>
  </si>
  <si>
    <t>опак.</t>
  </si>
  <si>
    <t>L01BB02</t>
  </si>
  <si>
    <t>L01BB05</t>
  </si>
  <si>
    <t>FLUDARABINE 50mg</t>
  </si>
  <si>
    <t>L01BB06</t>
  </si>
  <si>
    <t>L01BB07</t>
  </si>
  <si>
    <t>L01BC01</t>
  </si>
  <si>
    <t>L01BC02</t>
  </si>
  <si>
    <t>амп.</t>
  </si>
  <si>
    <t>5-FLUOROURACIL 1000 mg</t>
  </si>
  <si>
    <t>L01BC05</t>
  </si>
  <si>
    <t>GEMCITABINE 1000 mg</t>
  </si>
  <si>
    <t>GEMCITABINE 2000 mg</t>
  </si>
  <si>
    <t>L01BC06</t>
  </si>
  <si>
    <t>L01BC53</t>
  </si>
  <si>
    <t>TEYSUNO 20 mg</t>
  </si>
  <si>
    <t>оп.</t>
  </si>
  <si>
    <t>L01CA01</t>
  </si>
  <si>
    <t>VINBLASTINE 10 mg</t>
  </si>
  <si>
    <t>L01CA02</t>
  </si>
  <si>
    <t>VINCRISTINE 1 mg</t>
  </si>
  <si>
    <t>L01CA04</t>
  </si>
  <si>
    <t>VINORELBINE 50 mg</t>
  </si>
  <si>
    <t>L01CB01</t>
  </si>
  <si>
    <t>ETOPOSIDE 100 mg</t>
  </si>
  <si>
    <t>L01CD01</t>
  </si>
  <si>
    <t>PACLITAXEL  300 mg</t>
  </si>
  <si>
    <t>PACLITAXEL 6mg/ml 5ml</t>
  </si>
  <si>
    <t>L01CD02</t>
  </si>
  <si>
    <t>DOCETAXEL 20 mg</t>
  </si>
  <si>
    <t>L01CD04</t>
  </si>
  <si>
    <t>CABAZITAXEL 60 mg</t>
  </si>
  <si>
    <t>L01DB01</t>
  </si>
  <si>
    <t>L01DB03</t>
  </si>
  <si>
    <t>L01DB06</t>
  </si>
  <si>
    <t>L01DB07</t>
  </si>
  <si>
    <t>L01XA01</t>
  </si>
  <si>
    <t>CISPLATIN 50 mg</t>
  </si>
  <si>
    <t>L01XA02</t>
  </si>
  <si>
    <t>L01XA03</t>
  </si>
  <si>
    <t>OXALIPLATIN 5mg/ml 10ml</t>
  </si>
  <si>
    <t>OXALIPLATIN 5mg/ml 20ml</t>
  </si>
  <si>
    <t>L01XC02</t>
  </si>
  <si>
    <t>L01XC03</t>
  </si>
  <si>
    <t>TRASTUZUMAB 150 mg</t>
  </si>
  <si>
    <t>парентерална форма - само венозна</t>
  </si>
  <si>
    <t>TRASTUZUMAB 600 mg</t>
  </si>
  <si>
    <t>L01XC06</t>
  </si>
  <si>
    <t>CETUXIMAB  5мг/мл - 20 мл</t>
  </si>
  <si>
    <t>L01XC07</t>
  </si>
  <si>
    <t>BEVACIZUMAB 100 mg</t>
  </si>
  <si>
    <t>BEVACIZUMAB 400 mg</t>
  </si>
  <si>
    <t>L01XC08</t>
  </si>
  <si>
    <t>PANITUMUMAB 100 mg</t>
  </si>
  <si>
    <t>L01XC11</t>
  </si>
  <si>
    <t>IPILIMUMAB 200 mg</t>
  </si>
  <si>
    <t>L01XC13</t>
  </si>
  <si>
    <t>PERTUZUMAB 420 mg</t>
  </si>
  <si>
    <t>L01XC14</t>
  </si>
  <si>
    <t>L01XC18</t>
  </si>
  <si>
    <t>L01XC21</t>
  </si>
  <si>
    <t>L01XE01</t>
  </si>
  <si>
    <t>L01XE02</t>
  </si>
  <si>
    <t>L01XE03</t>
  </si>
  <si>
    <t>ERLOTINIB 100 mg.</t>
  </si>
  <si>
    <t>ERLOTINIB 150 mg.</t>
  </si>
  <si>
    <t>L01XE04</t>
  </si>
  <si>
    <t>SUNITINIB 25 mg</t>
  </si>
  <si>
    <t>SUNITINIB 50mg</t>
  </si>
  <si>
    <t>L01XE05</t>
  </si>
  <si>
    <t>SORAFENIB 200 mg</t>
  </si>
  <si>
    <t>L01XE06</t>
  </si>
  <si>
    <t>L01XE07</t>
  </si>
  <si>
    <t>L01XE08</t>
  </si>
  <si>
    <t>L01XE10</t>
  </si>
  <si>
    <t>L01XE11</t>
  </si>
  <si>
    <t>PAZOPANIB 400 mg</t>
  </si>
  <si>
    <t>L01XE12</t>
  </si>
  <si>
    <t>L01XE15</t>
  </si>
  <si>
    <t>VEMURAFENIB 240 mg</t>
  </si>
  <si>
    <t>L01XE16</t>
  </si>
  <si>
    <t>CRIZOTINIB 250 mg</t>
  </si>
  <si>
    <t>L01XE17</t>
  </si>
  <si>
    <t>AXITINIB 5 mg</t>
  </si>
  <si>
    <t>L01XE23</t>
  </si>
  <si>
    <t>L01XX17</t>
  </si>
  <si>
    <t>TOPOTECAN 4 mg</t>
  </si>
  <si>
    <t>L01XX19</t>
  </si>
  <si>
    <t>IRINOTEKAN 20mg/ml 5ml</t>
  </si>
  <si>
    <t>L01XX41</t>
  </si>
  <si>
    <t>ERIBULIN 0.44 mg/ml - 2 ml</t>
  </si>
  <si>
    <t>L01XX43</t>
  </si>
  <si>
    <t>L01XX44</t>
  </si>
  <si>
    <t>AFLIBERCEPT 200 mg</t>
  </si>
  <si>
    <t>L02BB04</t>
  </si>
  <si>
    <t>ENZALUTAMIDЕ 40 mg</t>
  </si>
  <si>
    <t>L02BX03</t>
  </si>
  <si>
    <t>ABIRATERONE ACETATE 250 mg</t>
  </si>
  <si>
    <t>L03AA02</t>
  </si>
  <si>
    <t>FILGRASTIM 30 MU /0.5 ml</t>
  </si>
  <si>
    <t>L03AA13</t>
  </si>
  <si>
    <t>L03AA14</t>
  </si>
  <si>
    <t>L03AB04</t>
  </si>
  <si>
    <t>L03AX16</t>
  </si>
  <si>
    <t>PLERIXAFOR 20mg/ml 1,2ml</t>
  </si>
  <si>
    <t>L04AA06</t>
  </si>
  <si>
    <t>Mycophenolic acid /Mycophenolate mofetil 250 mg</t>
  </si>
  <si>
    <t>L04AD02</t>
  </si>
  <si>
    <t>L04AD03</t>
  </si>
  <si>
    <t>L04AX03</t>
  </si>
  <si>
    <t>M05BA08</t>
  </si>
  <si>
    <t>ZOLEDRONIC ACID 4 mg</t>
  </si>
  <si>
    <t>M05BX04</t>
  </si>
  <si>
    <t>DENOSUMAB 120 mg</t>
  </si>
  <si>
    <t>V03AF03</t>
  </si>
  <si>
    <t>CALCIUM FOLINATE 100 mg</t>
  </si>
  <si>
    <t>L01BA04</t>
  </si>
  <si>
    <t>L01XX46</t>
  </si>
  <si>
    <t>TEYSUNO 15 mg</t>
  </si>
  <si>
    <t>L01XE13</t>
  </si>
  <si>
    <t>EVEROLIMUS 10 mg</t>
  </si>
  <si>
    <t>AXITINIB 1 mg</t>
  </si>
  <si>
    <t>TOPOTECAN 1 mg</t>
  </si>
  <si>
    <t>EPIRUBICIN 50 mg</t>
  </si>
  <si>
    <t>EPIRUBICIN 100 mg</t>
  </si>
  <si>
    <t>ELTROMBOPAG 25 mg x 28</t>
  </si>
  <si>
    <t>В02ВХ05</t>
  </si>
  <si>
    <t>SUNITINIB 12,5 mg</t>
  </si>
  <si>
    <t>об. поз. №/ н.е.№</t>
  </si>
  <si>
    <t>DARBEPOETIN ALFA 300 mcg</t>
  </si>
  <si>
    <t>PEMETRAXED 500 mg</t>
  </si>
  <si>
    <t>PEMETRAXED 1000 mg</t>
  </si>
  <si>
    <t>CALCIUM FOLINATE 50 mg</t>
  </si>
  <si>
    <t>LIPEGFILGRASTIM 6 mg /0,6 ml</t>
  </si>
  <si>
    <t>PEGFILGRASTIM 10 mg/ml</t>
  </si>
  <si>
    <t>NILOTINIB 150 mg</t>
  </si>
  <si>
    <t>NILOTINIB 200 mg</t>
  </si>
  <si>
    <t>LAPATINIB 250 mg х140</t>
  </si>
  <si>
    <t>DASATINIB 50 mg</t>
  </si>
  <si>
    <t>DOXORUBICIN HYDROCHLORIDE 50 mg NON LIPOSOMAL</t>
  </si>
  <si>
    <t>IDARUBICIN 10 mg</t>
  </si>
  <si>
    <t>IDARUBICIN 5 mg</t>
  </si>
  <si>
    <t>MITOXANTRONE 20 mg</t>
  </si>
  <si>
    <t>CARBOPLATIN 10 mg/ml 15ml</t>
  </si>
  <si>
    <t>GEMCITABINE  200 mg</t>
  </si>
  <si>
    <t>ROMIPLOSTIM 250 mcg</t>
  </si>
  <si>
    <t>LIPOSOMAL CYTARABINE 50 mg</t>
  </si>
  <si>
    <t>CYTARABINE 50 mg/ml 20ml</t>
  </si>
  <si>
    <t>NELARABINE 5 mg/ml 50ml</t>
  </si>
  <si>
    <t>CLOFARABINE 1 mg/ml 20ml</t>
  </si>
  <si>
    <t>TRASTUZUMAB  ENTANSINE 100 mg / 5 ml</t>
  </si>
  <si>
    <t>TRASTUZUMAB ENTANSINE  160 mg / 8 ml</t>
  </si>
  <si>
    <t>РEMBROLIZUMAB 50 mg</t>
  </si>
  <si>
    <t>RAMUCIRUMAB 10mg/ml - 10 ml</t>
  </si>
  <si>
    <t>AFITINIB 30 мг</t>
  </si>
  <si>
    <t>VANDETANIB  100 mg</t>
  </si>
  <si>
    <t>VANDETANIB 300 mg</t>
  </si>
  <si>
    <t>GEFITINIB 250 mg</t>
  </si>
  <si>
    <t>TACROLIMUS 0,5 mg</t>
  </si>
  <si>
    <t>TACROLIMUS 1mg</t>
  </si>
  <si>
    <t>METHOTREXATE 100 mg/ml - 10 ml</t>
  </si>
  <si>
    <t xml:space="preserve">  РАЗДЕЛ ХІ. Техническа спецификация</t>
  </si>
  <si>
    <t>BENDAMUSTINE 100 mg</t>
  </si>
  <si>
    <t>MЕRCAPTOPURINE 50mg x 25</t>
  </si>
  <si>
    <t>CAPECITABIN 500 mg  x 120</t>
  </si>
  <si>
    <t>DABRAFENIB 75 mg</t>
  </si>
  <si>
    <t>VISMODEGIB 150 mg</t>
  </si>
  <si>
    <t>AFLIBERCEPT 100 mg</t>
  </si>
  <si>
    <t>INTERFERON ALFA-2a - 3 MIU</t>
  </si>
  <si>
    <t>L01BC07</t>
  </si>
  <si>
    <t>AZACITIDINE 100mg</t>
  </si>
  <si>
    <t>L01XC12</t>
  </si>
  <si>
    <t>BRENTUXIMAB 50mg</t>
  </si>
  <si>
    <t>84</t>
  </si>
  <si>
    <t>126</t>
  </si>
  <si>
    <t>4x112</t>
  </si>
  <si>
    <t>CYCLOPHOSPHAMIDE 500 mg</t>
  </si>
  <si>
    <t>IFOSFAMIDE 2000 mg</t>
  </si>
  <si>
    <t xml:space="preserve">брой в една опаковка </t>
  </si>
  <si>
    <t>цена за една опаковка с ДДС</t>
  </si>
  <si>
    <t>обща сума с ДДС</t>
  </si>
  <si>
    <t>Лекарствени продукти за хемодиализа</t>
  </si>
  <si>
    <t>A11CC04</t>
  </si>
  <si>
    <t xml:space="preserve">CALCITRIOL  </t>
  </si>
  <si>
    <t>пeрорална форма</t>
  </si>
  <si>
    <t>1 mcg</t>
  </si>
  <si>
    <t>B03XA01</t>
  </si>
  <si>
    <t>ERYTHROPOIETIN (ALFA, BETA, ZETA)</t>
  </si>
  <si>
    <t>1000 IU</t>
  </si>
  <si>
    <t>DARBEPOETIN ALFA</t>
  </si>
  <si>
    <t>4,5 mcg</t>
  </si>
  <si>
    <t>B03XA03</t>
  </si>
  <si>
    <t>Methoxy polyethylene glycol-epoetin beta</t>
  </si>
  <si>
    <t>4 mcg</t>
  </si>
  <si>
    <t>H05BX01</t>
  </si>
  <si>
    <t>CINACALCET</t>
  </si>
  <si>
    <t>60 mg</t>
  </si>
  <si>
    <t>V03AE02</t>
  </si>
  <si>
    <t>SEVELAMER</t>
  </si>
  <si>
    <t>6400 mg</t>
  </si>
  <si>
    <t>H05BX02</t>
  </si>
  <si>
    <t>PARICALCITOL</t>
  </si>
  <si>
    <t>2 mcg</t>
  </si>
  <si>
    <t>J07BC01</t>
  </si>
  <si>
    <t>Hepatitis B /rDNA/ vaccine /absorbed/ 20 mcg/1,0 ml</t>
  </si>
  <si>
    <t>L01XC17</t>
  </si>
  <si>
    <t>L01XE21</t>
  </si>
  <si>
    <t>L01XE33</t>
  </si>
  <si>
    <t>REGORAFENIB 40mg / 3x28 film coated tablet</t>
  </si>
  <si>
    <t>L01XE35</t>
  </si>
  <si>
    <t>ETELCALCETIDE</t>
  </si>
  <si>
    <t>H05BX04</t>
  </si>
  <si>
    <t>1 mg</t>
  </si>
  <si>
    <t>PALBOCICLIB 75 mg;  21Capsule hard</t>
  </si>
  <si>
    <t>PALBOCICLIB 100 mg; 21Capsule hard</t>
  </si>
  <si>
    <t>PALBOCICLIB 125 mg 21Capsule hard</t>
  </si>
  <si>
    <t>L01XC27</t>
  </si>
  <si>
    <t>OLARAZUMAB 10 mg/ml - 19 ml</t>
  </si>
  <si>
    <t>NIVOLUMAB 10 mg/ml - 10 ml</t>
  </si>
  <si>
    <t>NIVOLUMAB 10 mg/ml - 4 ml</t>
  </si>
  <si>
    <t>OLAPARIB 50 mg</t>
  </si>
  <si>
    <t>Прогнозна стойност без ДДС за номенклатурна единица от обособена позиция</t>
  </si>
  <si>
    <t xml:space="preserve">Количество   </t>
  </si>
  <si>
    <t>OSIMERTINIB 80mg /28film coated tablet</t>
  </si>
  <si>
    <r>
      <t xml:space="preserve">IMATINIB 100mg - за </t>
    </r>
    <r>
      <rPr>
        <b/>
        <sz val="12"/>
        <rFont val="Times New Roman"/>
        <family val="1"/>
        <charset val="204"/>
      </rPr>
      <t xml:space="preserve">С 44 </t>
    </r>
    <r>
      <rPr>
        <sz val="12"/>
        <rFont val="Times New Roman"/>
        <family val="1"/>
        <charset val="204"/>
      </rPr>
      <t xml:space="preserve">(други злокач. на кожа); за </t>
    </r>
    <r>
      <rPr>
        <b/>
        <sz val="12"/>
        <rFont val="Times New Roman"/>
        <family val="1"/>
        <charset val="204"/>
      </rPr>
      <t xml:space="preserve">C 16 </t>
    </r>
    <r>
      <rPr>
        <sz val="12"/>
        <rFont val="Times New Roman"/>
        <family val="1"/>
        <charset val="204"/>
      </rPr>
      <t>(ГИСТ)</t>
    </r>
  </si>
  <si>
    <r>
      <t xml:space="preserve">IMATINIB 100 mg /за педиатрични пациенти - с Рh+ хронична миелоидна левкемия </t>
    </r>
    <r>
      <rPr>
        <b/>
        <sz val="12"/>
        <rFont val="Times New Roman"/>
        <family val="1"/>
        <charset val="204"/>
      </rPr>
      <t>С 92.1</t>
    </r>
    <r>
      <rPr>
        <sz val="12"/>
        <rFont val="Times New Roman"/>
        <family val="1"/>
        <charset val="204"/>
      </rPr>
      <t>; с остра лимфобластна левкемия</t>
    </r>
    <r>
      <rPr>
        <b/>
        <sz val="12"/>
        <rFont val="Times New Roman"/>
        <family val="1"/>
        <charset val="204"/>
      </rPr>
      <t xml:space="preserve"> С 91.0</t>
    </r>
  </si>
  <si>
    <t>DOCETAXEL 80 mg</t>
  </si>
  <si>
    <t>PACLITAXEL 6mg/ml 16,7ml</t>
  </si>
  <si>
    <t>DOCETAXEL 160 mg</t>
  </si>
  <si>
    <t>спринцовка</t>
  </si>
  <si>
    <t xml:space="preserve">Търговско наименование, Количество на активното лекарствено веществo и предлагана опаковка </t>
  </si>
  <si>
    <t>Притежател разрешението  за употреба</t>
  </si>
  <si>
    <t>ПРЕДЛОЖЕНИЕ ЗА ИЗПЪЛНЕНИЕ НА ПОРЪЧКАТА</t>
  </si>
  <si>
    <t>Приложение № 1</t>
  </si>
  <si>
    <t>Срок на доставка ……….…….. часа.</t>
  </si>
  <si>
    <t>Дата…………………</t>
  </si>
  <si>
    <t>Подпис……….……</t>
  </si>
  <si>
    <t xml:space="preserve"> ЦЕНОВО ПРЕДЛОЖЕНИЕ</t>
  </si>
  <si>
    <r>
      <t>Оферирана цена за DDD</t>
    </r>
    <r>
      <rPr>
        <sz val="12"/>
        <rFont val="Times New Roman"/>
        <family val="1"/>
        <charset val="204"/>
      </rPr>
      <t xml:space="preserve">   </t>
    </r>
  </si>
  <si>
    <t xml:space="preserve">Единична цена  на опаковка, изчислена на база референтна стойност  </t>
  </si>
  <si>
    <t>ДАТА………………………</t>
  </si>
  <si>
    <t>ПОДПИС………………………</t>
  </si>
  <si>
    <t xml:space="preserve">Приложение № 4 </t>
  </si>
  <si>
    <t>Лекарствени продукти за онкологични заболявания</t>
  </si>
  <si>
    <t>Специфични лекарствени продукти за КДКХО</t>
  </si>
  <si>
    <t>RITUXIMAB 100mg, Код НЗОК LH 154</t>
  </si>
  <si>
    <t>RITUXIMAB 100mg, Код НЗОК LH 155</t>
  </si>
  <si>
    <t>RITUXIMAB 500mg, Код НЗОК LH 436</t>
  </si>
  <si>
    <t>RITUXIMAB 500mg, Код НЗОК LH 437</t>
  </si>
  <si>
    <t xml:space="preserve">Мярка - DDD </t>
  </si>
  <si>
    <t>Търговско наименование,         Количество на активното лекарствено вещество, Лекарствена форма</t>
  </si>
  <si>
    <t>Количество /DDD/</t>
  </si>
</sst>
</file>

<file path=xl/styles.xml><?xml version="1.0" encoding="utf-8"?>
<styleSheet xmlns="http://schemas.openxmlformats.org/spreadsheetml/2006/main">
  <numFmts count="4">
    <numFmt numFmtId="164" formatCode="##0"/>
    <numFmt numFmtId="165" formatCode="0.00000"/>
    <numFmt numFmtId="166" formatCode="0.0"/>
    <numFmt numFmtId="167" formatCode="#,##0.00000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 applyProtection="0"/>
    <xf numFmtId="0" fontId="2" fillId="0" borderId="0"/>
    <xf numFmtId="0" fontId="2" fillId="0" borderId="0"/>
  </cellStyleXfs>
  <cellXfs count="99">
    <xf numFmtId="0" fontId="0" fillId="0" borderId="0" xfId="0"/>
    <xf numFmtId="0" fontId="0" fillId="0" borderId="0" xfId="0" applyFill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7" fontId="4" fillId="0" borderId="1" xfId="3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0" xfId="0" applyFont="1" applyFill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</cellXfs>
  <cellStyles count="4">
    <cellStyle name="Explanatory Text" xfId="1" builtinId="53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topLeftCell="D121" zoomScale="120" zoomScaleNormal="120" workbookViewId="0">
      <selection activeCell="M130" sqref="M130"/>
    </sheetView>
  </sheetViews>
  <sheetFormatPr defaultRowHeight="15.75"/>
  <cols>
    <col min="1" max="1" width="6.28515625" style="3" customWidth="1"/>
    <col min="2" max="2" width="10.5703125" style="3" customWidth="1"/>
    <col min="3" max="3" width="48.85546875" style="68" customWidth="1"/>
    <col min="4" max="4" width="22" style="24" customWidth="1"/>
    <col min="5" max="5" width="8.28515625" style="24" customWidth="1"/>
    <col min="6" max="6" width="7.7109375" style="25" customWidth="1"/>
    <col min="7" max="7" width="13" style="3" customWidth="1"/>
    <col min="8" max="8" width="9.7109375" style="3" hidden="1" customWidth="1"/>
    <col min="9" max="9" width="9" style="3" hidden="1" customWidth="1"/>
    <col min="10" max="10" width="13.28515625" style="27" hidden="1" customWidth="1"/>
    <col min="11" max="11" width="15.42578125" style="27" customWidth="1"/>
    <col min="12" max="12" width="19.7109375" customWidth="1"/>
    <col min="13" max="1015" width="8.7109375"/>
  </cols>
  <sheetData>
    <row r="1" spans="1:11">
      <c r="C1" s="57" t="s">
        <v>179</v>
      </c>
    </row>
    <row r="2" spans="1:11" ht="132" customHeight="1">
      <c r="A2" s="6" t="s">
        <v>146</v>
      </c>
      <c r="B2" s="7" t="s">
        <v>0</v>
      </c>
      <c r="C2" s="7" t="s">
        <v>1</v>
      </c>
      <c r="D2" s="8" t="s">
        <v>2</v>
      </c>
      <c r="E2" s="9" t="s">
        <v>3</v>
      </c>
      <c r="F2" s="9" t="s">
        <v>240</v>
      </c>
      <c r="G2" s="10" t="s">
        <v>4</v>
      </c>
      <c r="H2" s="26" t="s">
        <v>197</v>
      </c>
      <c r="I2" s="28" t="s">
        <v>196</v>
      </c>
      <c r="J2" s="29" t="s">
        <v>198</v>
      </c>
      <c r="K2" s="55" t="s">
        <v>239</v>
      </c>
    </row>
    <row r="3" spans="1:11" ht="17.25" customHeight="1">
      <c r="A3" s="44">
        <v>1</v>
      </c>
      <c r="B3" s="40">
        <v>2</v>
      </c>
      <c r="C3" s="40">
        <v>3</v>
      </c>
      <c r="D3" s="51">
        <v>4</v>
      </c>
      <c r="E3" s="52">
        <v>5</v>
      </c>
      <c r="F3" s="52">
        <v>6</v>
      </c>
      <c r="G3" s="53">
        <v>7</v>
      </c>
      <c r="H3" s="39"/>
      <c r="I3" s="39"/>
      <c r="J3" s="45"/>
      <c r="K3" s="56">
        <v>8</v>
      </c>
    </row>
    <row r="4" spans="1:11" ht="39" customHeight="1">
      <c r="A4" s="13">
        <v>1</v>
      </c>
      <c r="B4" s="48"/>
      <c r="C4" s="58" t="s">
        <v>261</v>
      </c>
      <c r="D4" s="13"/>
      <c r="E4" s="14"/>
      <c r="F4" s="13"/>
      <c r="G4" s="15"/>
      <c r="H4" s="16"/>
      <c r="I4" s="16"/>
      <c r="J4" s="46"/>
      <c r="K4" s="46"/>
    </row>
    <row r="5" spans="1:11" ht="16.5" customHeight="1">
      <c r="A5" s="17">
        <v>1</v>
      </c>
      <c r="B5" s="17" t="s">
        <v>6</v>
      </c>
      <c r="C5" s="59" t="s">
        <v>163</v>
      </c>
      <c r="D5" s="11" t="s">
        <v>7</v>
      </c>
      <c r="E5" s="11" t="s">
        <v>8</v>
      </c>
      <c r="F5" s="18">
        <v>10</v>
      </c>
      <c r="G5" s="19">
        <v>145.72869</v>
      </c>
      <c r="H5" s="20">
        <v>1213.92</v>
      </c>
      <c r="I5" s="18">
        <v>1</v>
      </c>
      <c r="J5" s="20">
        <f t="shared" ref="J5:J13" si="0">F5*H5</f>
        <v>12139.2</v>
      </c>
      <c r="K5" s="49">
        <f>J5/1.2</f>
        <v>10116.000000000002</v>
      </c>
    </row>
    <row r="6" spans="1:11" ht="16.5" customHeight="1">
      <c r="A6" s="18">
        <v>2</v>
      </c>
      <c r="B6" s="11" t="s">
        <v>10</v>
      </c>
      <c r="C6" s="60" t="s">
        <v>11</v>
      </c>
      <c r="D6" s="11" t="s">
        <v>7</v>
      </c>
      <c r="E6" s="11" t="s">
        <v>8</v>
      </c>
      <c r="F6" s="18">
        <v>140</v>
      </c>
      <c r="G6" s="19">
        <v>35.642789999999998</v>
      </c>
      <c r="H6" s="20">
        <v>1527.65</v>
      </c>
      <c r="I6" s="18">
        <v>1</v>
      </c>
      <c r="J6" s="20">
        <f t="shared" si="0"/>
        <v>213871</v>
      </c>
      <c r="K6" s="49">
        <f t="shared" ref="K6:K67" si="1">J6/1.2</f>
        <v>178225.83333333334</v>
      </c>
    </row>
    <row r="7" spans="1:11" ht="16.5" customHeight="1">
      <c r="A7" s="11">
        <v>3</v>
      </c>
      <c r="B7" s="21" t="s">
        <v>12</v>
      </c>
      <c r="C7" s="59" t="s">
        <v>194</v>
      </c>
      <c r="D7" s="21" t="s">
        <v>7</v>
      </c>
      <c r="E7" s="11" t="s">
        <v>8</v>
      </c>
      <c r="F7" s="18">
        <v>2200</v>
      </c>
      <c r="G7" s="19">
        <v>5.2720000000000003E-2</v>
      </c>
      <c r="H7" s="20">
        <v>26.36</v>
      </c>
      <c r="I7" s="18">
        <v>1</v>
      </c>
      <c r="J7" s="20">
        <f t="shared" si="0"/>
        <v>57992</v>
      </c>
      <c r="K7" s="49">
        <f t="shared" si="1"/>
        <v>48326.666666666672</v>
      </c>
    </row>
    <row r="8" spans="1:11" ht="16.5" customHeight="1">
      <c r="A8" s="11">
        <v>4</v>
      </c>
      <c r="B8" s="11" t="s">
        <v>13</v>
      </c>
      <c r="C8" s="60" t="s">
        <v>195</v>
      </c>
      <c r="D8" s="11" t="s">
        <v>7</v>
      </c>
      <c r="E8" s="11" t="s">
        <v>8</v>
      </c>
      <c r="F8" s="18">
        <v>500</v>
      </c>
      <c r="G8" s="19">
        <v>4.7210000000000002E-2</v>
      </c>
      <c r="H8" s="20">
        <v>94.42</v>
      </c>
      <c r="I8" s="18">
        <v>1</v>
      </c>
      <c r="J8" s="20">
        <f t="shared" si="0"/>
        <v>47210</v>
      </c>
      <c r="K8" s="49">
        <f t="shared" si="1"/>
        <v>39341.666666666672</v>
      </c>
    </row>
    <row r="9" spans="1:11" ht="16.5" customHeight="1">
      <c r="A9" s="17">
        <v>5</v>
      </c>
      <c r="B9" s="17" t="s">
        <v>14</v>
      </c>
      <c r="C9" s="59" t="s">
        <v>180</v>
      </c>
      <c r="D9" s="11" t="s">
        <v>7</v>
      </c>
      <c r="E9" s="11" t="s">
        <v>8</v>
      </c>
      <c r="F9" s="18">
        <v>20</v>
      </c>
      <c r="G9" s="19">
        <v>3.0513400000000002</v>
      </c>
      <c r="H9" s="20">
        <v>1525.67</v>
      </c>
      <c r="I9" s="18">
        <v>5</v>
      </c>
      <c r="J9" s="20">
        <f t="shared" si="0"/>
        <v>30513.4</v>
      </c>
      <c r="K9" s="49">
        <f t="shared" si="1"/>
        <v>25427.833333333336</v>
      </c>
    </row>
    <row r="10" spans="1:11" ht="16.5" customHeight="1">
      <c r="A10" s="11">
        <v>6</v>
      </c>
      <c r="B10" s="11" t="s">
        <v>15</v>
      </c>
      <c r="C10" s="60" t="s">
        <v>16</v>
      </c>
      <c r="D10" s="11" t="s">
        <v>17</v>
      </c>
      <c r="E10" s="11" t="s">
        <v>34</v>
      </c>
      <c r="F10" s="18">
        <v>300</v>
      </c>
      <c r="G10" s="19">
        <v>0.26698</v>
      </c>
      <c r="H10" s="20">
        <v>133.49</v>
      </c>
      <c r="I10" s="18">
        <v>5</v>
      </c>
      <c r="J10" s="20">
        <f t="shared" si="0"/>
        <v>40047</v>
      </c>
      <c r="K10" s="49">
        <f t="shared" si="1"/>
        <v>33372.5</v>
      </c>
    </row>
    <row r="11" spans="1:11" ht="16.5" customHeight="1">
      <c r="A11" s="17">
        <v>8</v>
      </c>
      <c r="B11" s="22" t="s">
        <v>19</v>
      </c>
      <c r="C11" s="59" t="s">
        <v>181</v>
      </c>
      <c r="D11" s="11" t="s">
        <v>17</v>
      </c>
      <c r="E11" s="11" t="s">
        <v>34</v>
      </c>
      <c r="F11" s="18">
        <v>400</v>
      </c>
      <c r="G11" s="19">
        <v>0.10152</v>
      </c>
      <c r="H11" s="20">
        <v>126.9</v>
      </c>
      <c r="I11" s="18">
        <v>25</v>
      </c>
      <c r="J11" s="20">
        <f t="shared" si="0"/>
        <v>50760</v>
      </c>
      <c r="K11" s="49">
        <f t="shared" si="1"/>
        <v>42300</v>
      </c>
    </row>
    <row r="12" spans="1:11" ht="16.5" customHeight="1">
      <c r="A12" s="17">
        <v>9</v>
      </c>
      <c r="B12" s="17" t="s">
        <v>20</v>
      </c>
      <c r="C12" s="59" t="s">
        <v>21</v>
      </c>
      <c r="D12" s="11" t="s">
        <v>7</v>
      </c>
      <c r="E12" s="11" t="s">
        <v>8</v>
      </c>
      <c r="F12" s="18">
        <v>30</v>
      </c>
      <c r="G12" s="19">
        <v>2.36016</v>
      </c>
      <c r="H12" s="20">
        <v>118.01</v>
      </c>
      <c r="I12" s="18">
        <v>1</v>
      </c>
      <c r="J12" s="20">
        <f t="shared" si="0"/>
        <v>3540.3</v>
      </c>
      <c r="K12" s="49">
        <f t="shared" si="1"/>
        <v>2950.2500000000005</v>
      </c>
    </row>
    <row r="13" spans="1:11" ht="16.5" customHeight="1">
      <c r="A13" s="17">
        <v>10</v>
      </c>
      <c r="B13" s="17" t="s">
        <v>22</v>
      </c>
      <c r="C13" s="59" t="s">
        <v>167</v>
      </c>
      <c r="D13" s="11" t="s">
        <v>7</v>
      </c>
      <c r="E13" s="11" t="s">
        <v>8</v>
      </c>
      <c r="F13" s="18">
        <v>25</v>
      </c>
      <c r="G13" s="19">
        <v>112.042</v>
      </c>
      <c r="H13" s="20">
        <v>2240.84</v>
      </c>
      <c r="I13" s="18">
        <v>1</v>
      </c>
      <c r="J13" s="20">
        <f t="shared" si="0"/>
        <v>56021</v>
      </c>
      <c r="K13" s="49">
        <f t="shared" si="1"/>
        <v>46684.166666666672</v>
      </c>
    </row>
    <row r="14" spans="1:11" ht="16.5" customHeight="1">
      <c r="A14" s="17">
        <v>11</v>
      </c>
      <c r="B14" s="17" t="s">
        <v>23</v>
      </c>
      <c r="C14" s="59" t="s">
        <v>166</v>
      </c>
      <c r="D14" s="11" t="s">
        <v>7</v>
      </c>
      <c r="E14" s="11" t="s">
        <v>8</v>
      </c>
      <c r="F14" s="18">
        <v>30</v>
      </c>
      <c r="G14" s="19">
        <v>5953.8305099999998</v>
      </c>
      <c r="H14" s="20">
        <v>3512.76</v>
      </c>
      <c r="I14" s="18">
        <v>6</v>
      </c>
      <c r="J14" s="20">
        <f>F14*H14/6</f>
        <v>17563.8</v>
      </c>
      <c r="K14" s="49">
        <f t="shared" si="1"/>
        <v>14636.5</v>
      </c>
    </row>
    <row r="15" spans="1:11" ht="16.5" customHeight="1">
      <c r="A15" s="17">
        <v>12</v>
      </c>
      <c r="B15" s="17" t="s">
        <v>24</v>
      </c>
      <c r="C15" s="59" t="s">
        <v>165</v>
      </c>
      <c r="D15" s="11" t="s">
        <v>7</v>
      </c>
      <c r="E15" s="11" t="s">
        <v>8</v>
      </c>
      <c r="F15" s="18">
        <v>400</v>
      </c>
      <c r="G15" s="19">
        <v>3.764E-2</v>
      </c>
      <c r="H15" s="20">
        <v>37.64</v>
      </c>
      <c r="I15" s="18">
        <v>1</v>
      </c>
      <c r="J15" s="20">
        <f t="shared" ref="J15:J46" si="2">F15*H15</f>
        <v>15056</v>
      </c>
      <c r="K15" s="49">
        <f t="shared" si="1"/>
        <v>12546.666666666668</v>
      </c>
    </row>
    <row r="16" spans="1:11" ht="16.5" customHeight="1">
      <c r="A16" s="17">
        <v>13</v>
      </c>
      <c r="B16" s="17" t="s">
        <v>24</v>
      </c>
      <c r="C16" s="59" t="s">
        <v>164</v>
      </c>
      <c r="D16" s="11" t="s">
        <v>7</v>
      </c>
      <c r="E16" s="11" t="s">
        <v>8</v>
      </c>
      <c r="F16" s="18">
        <v>10</v>
      </c>
      <c r="G16" s="19">
        <v>65.472999999999999</v>
      </c>
      <c r="H16" s="20">
        <v>3273.65</v>
      </c>
      <c r="I16" s="18">
        <v>1</v>
      </c>
      <c r="J16" s="20">
        <f t="shared" si="2"/>
        <v>32736.5</v>
      </c>
      <c r="K16" s="49">
        <f t="shared" si="1"/>
        <v>27280.416666666668</v>
      </c>
    </row>
    <row r="17" spans="1:11" ht="16.5" customHeight="1">
      <c r="A17" s="11">
        <v>14</v>
      </c>
      <c r="B17" s="11" t="s">
        <v>25</v>
      </c>
      <c r="C17" s="60" t="s">
        <v>27</v>
      </c>
      <c r="D17" s="11" t="s">
        <v>7</v>
      </c>
      <c r="E17" s="11" t="s">
        <v>8</v>
      </c>
      <c r="F17" s="18">
        <v>6000</v>
      </c>
      <c r="G17" s="19">
        <v>5.0200000000000002E-3</v>
      </c>
      <c r="H17" s="20">
        <v>5.0199999999999996</v>
      </c>
      <c r="I17" s="18">
        <v>1</v>
      </c>
      <c r="J17" s="20">
        <f t="shared" si="2"/>
        <v>30119.999999999996</v>
      </c>
      <c r="K17" s="49">
        <f t="shared" si="1"/>
        <v>25099.999999999996</v>
      </c>
    </row>
    <row r="18" spans="1:11" ht="16.5" customHeight="1">
      <c r="A18" s="11">
        <v>15</v>
      </c>
      <c r="B18" s="11" t="s">
        <v>28</v>
      </c>
      <c r="C18" s="60" t="s">
        <v>29</v>
      </c>
      <c r="D18" s="11" t="s">
        <v>7</v>
      </c>
      <c r="E18" s="11" t="s">
        <v>8</v>
      </c>
      <c r="F18" s="18">
        <v>1500</v>
      </c>
      <c r="G18" s="19">
        <v>3.9100000000000003E-2</v>
      </c>
      <c r="H18" s="20">
        <v>39.1</v>
      </c>
      <c r="I18" s="18">
        <v>1</v>
      </c>
      <c r="J18" s="20">
        <f t="shared" si="2"/>
        <v>58650</v>
      </c>
      <c r="K18" s="49">
        <f t="shared" si="1"/>
        <v>48875</v>
      </c>
    </row>
    <row r="19" spans="1:11" ht="16.5" customHeight="1">
      <c r="A19" s="11">
        <v>16</v>
      </c>
      <c r="B19" s="11" t="s">
        <v>28</v>
      </c>
      <c r="C19" s="60" t="s">
        <v>30</v>
      </c>
      <c r="D19" s="11" t="s">
        <v>7</v>
      </c>
      <c r="E19" s="11" t="s">
        <v>8</v>
      </c>
      <c r="F19" s="18">
        <v>50</v>
      </c>
      <c r="G19" s="19">
        <v>3.9100000000000003E-2</v>
      </c>
      <c r="H19" s="20">
        <v>78.2</v>
      </c>
      <c r="I19" s="18">
        <v>1</v>
      </c>
      <c r="J19" s="20">
        <f t="shared" si="2"/>
        <v>3910</v>
      </c>
      <c r="K19" s="49">
        <f t="shared" si="1"/>
        <v>3258.3333333333335</v>
      </c>
    </row>
    <row r="20" spans="1:11" ht="16.5" customHeight="1">
      <c r="A20" s="17">
        <v>17</v>
      </c>
      <c r="B20" s="17" t="s">
        <v>28</v>
      </c>
      <c r="C20" s="59" t="s">
        <v>162</v>
      </c>
      <c r="D20" s="11" t="s">
        <v>7</v>
      </c>
      <c r="E20" s="11" t="s">
        <v>8</v>
      </c>
      <c r="F20" s="18">
        <v>50</v>
      </c>
      <c r="G20" s="19">
        <v>3.9100000000000003E-2</v>
      </c>
      <c r="H20" s="20">
        <v>7.82</v>
      </c>
      <c r="I20" s="18">
        <v>1</v>
      </c>
      <c r="J20" s="20">
        <f t="shared" si="2"/>
        <v>391</v>
      </c>
      <c r="K20" s="49">
        <f t="shared" si="1"/>
        <v>325.83333333333337</v>
      </c>
    </row>
    <row r="21" spans="1:11" ht="16.5" customHeight="1">
      <c r="A21" s="11">
        <v>18</v>
      </c>
      <c r="B21" s="11" t="s">
        <v>31</v>
      </c>
      <c r="C21" s="60" t="s">
        <v>182</v>
      </c>
      <c r="D21" s="21" t="s">
        <v>17</v>
      </c>
      <c r="E21" s="11" t="s">
        <v>34</v>
      </c>
      <c r="F21" s="18">
        <v>100</v>
      </c>
      <c r="G21" s="19">
        <v>1.5399999999999999E-3</v>
      </c>
      <c r="H21" s="20">
        <v>92.58</v>
      </c>
      <c r="I21" s="18">
        <v>120</v>
      </c>
      <c r="J21" s="20">
        <f t="shared" si="2"/>
        <v>9258</v>
      </c>
      <c r="K21" s="49">
        <f t="shared" si="1"/>
        <v>7715</v>
      </c>
    </row>
    <row r="22" spans="1:11" ht="16.5" customHeight="1">
      <c r="A22" s="11">
        <v>19</v>
      </c>
      <c r="B22" s="18" t="s">
        <v>32</v>
      </c>
      <c r="C22" s="61" t="s">
        <v>33</v>
      </c>
      <c r="D22" s="11" t="s">
        <v>17</v>
      </c>
      <c r="E22" s="11" t="s">
        <v>34</v>
      </c>
      <c r="F22" s="11">
        <v>10</v>
      </c>
      <c r="G22" s="19">
        <v>7.5214299999999996</v>
      </c>
      <c r="H22" s="20">
        <v>631.79999999999995</v>
      </c>
      <c r="I22" s="11" t="s">
        <v>191</v>
      </c>
      <c r="J22" s="20">
        <f t="shared" si="2"/>
        <v>6318</v>
      </c>
      <c r="K22" s="49">
        <f t="shared" si="1"/>
        <v>5265</v>
      </c>
    </row>
    <row r="23" spans="1:11" ht="16.5" customHeight="1">
      <c r="A23" s="11">
        <v>20</v>
      </c>
      <c r="B23" s="18" t="s">
        <v>32</v>
      </c>
      <c r="C23" s="61" t="s">
        <v>136</v>
      </c>
      <c r="D23" s="11" t="s">
        <v>17</v>
      </c>
      <c r="E23" s="11" t="s">
        <v>34</v>
      </c>
      <c r="F23" s="11">
        <v>5</v>
      </c>
      <c r="G23" s="19">
        <v>5.8079400000000003</v>
      </c>
      <c r="H23" s="20">
        <v>731.8</v>
      </c>
      <c r="I23" s="11" t="s">
        <v>192</v>
      </c>
      <c r="J23" s="20">
        <f t="shared" si="2"/>
        <v>3659</v>
      </c>
      <c r="K23" s="49">
        <f t="shared" si="1"/>
        <v>3049.166666666667</v>
      </c>
    </row>
    <row r="24" spans="1:11" ht="16.5" customHeight="1">
      <c r="A24" s="11">
        <v>21</v>
      </c>
      <c r="B24" s="11" t="s">
        <v>35</v>
      </c>
      <c r="C24" s="60" t="s">
        <v>36</v>
      </c>
      <c r="D24" s="11" t="s">
        <v>7</v>
      </c>
      <c r="E24" s="11" t="s">
        <v>8</v>
      </c>
      <c r="F24" s="18">
        <v>100</v>
      </c>
      <c r="G24" s="19">
        <v>1.9550000000000001</v>
      </c>
      <c r="H24" s="20">
        <v>19.55</v>
      </c>
      <c r="I24" s="18">
        <v>1</v>
      </c>
      <c r="J24" s="20">
        <f t="shared" si="2"/>
        <v>1955</v>
      </c>
      <c r="K24" s="49">
        <f t="shared" si="1"/>
        <v>1629.1666666666667</v>
      </c>
    </row>
    <row r="25" spans="1:11" ht="16.5" customHeight="1">
      <c r="A25" s="18">
        <v>22</v>
      </c>
      <c r="B25" s="11" t="s">
        <v>37</v>
      </c>
      <c r="C25" s="60" t="s">
        <v>38</v>
      </c>
      <c r="D25" s="11" t="s">
        <v>7</v>
      </c>
      <c r="E25" s="11" t="s">
        <v>8</v>
      </c>
      <c r="F25" s="18">
        <v>600</v>
      </c>
      <c r="G25" s="19">
        <v>78.819999999999993</v>
      </c>
      <c r="H25" s="20">
        <v>78.819999999999993</v>
      </c>
      <c r="I25" s="18">
        <v>1</v>
      </c>
      <c r="J25" s="20">
        <f t="shared" si="2"/>
        <v>47291.999999999993</v>
      </c>
      <c r="K25" s="49">
        <f t="shared" si="1"/>
        <v>39409.999999999993</v>
      </c>
    </row>
    <row r="26" spans="1:11" ht="16.5" customHeight="1">
      <c r="A26" s="11">
        <v>23</v>
      </c>
      <c r="B26" s="11" t="s">
        <v>39</v>
      </c>
      <c r="C26" s="60" t="s">
        <v>40</v>
      </c>
      <c r="D26" s="11" t="s">
        <v>7</v>
      </c>
      <c r="E26" s="11" t="s">
        <v>8</v>
      </c>
      <c r="F26" s="18">
        <v>100</v>
      </c>
      <c r="G26" s="19">
        <v>1.2478</v>
      </c>
      <c r="H26" s="20">
        <v>62.39</v>
      </c>
      <c r="I26" s="18">
        <v>1</v>
      </c>
      <c r="J26" s="20">
        <f t="shared" si="2"/>
        <v>6239</v>
      </c>
      <c r="K26" s="49">
        <f t="shared" si="1"/>
        <v>5199.166666666667</v>
      </c>
    </row>
    <row r="27" spans="1:11" ht="16.5" customHeight="1">
      <c r="A27" s="11">
        <v>24</v>
      </c>
      <c r="B27" s="11" t="s">
        <v>41</v>
      </c>
      <c r="C27" s="60" t="s">
        <v>42</v>
      </c>
      <c r="D27" s="11" t="s">
        <v>7</v>
      </c>
      <c r="E27" s="11" t="s">
        <v>8</v>
      </c>
      <c r="F27" s="18">
        <v>1200</v>
      </c>
      <c r="G27" s="19">
        <v>0.64859999999999995</v>
      </c>
      <c r="H27" s="20">
        <v>64.86</v>
      </c>
      <c r="I27" s="18">
        <v>1</v>
      </c>
      <c r="J27" s="20">
        <f t="shared" si="2"/>
        <v>77832</v>
      </c>
      <c r="K27" s="49">
        <f t="shared" si="1"/>
        <v>64860</v>
      </c>
    </row>
    <row r="28" spans="1:11" s="2" customFormat="1" ht="16.5" customHeight="1">
      <c r="A28" s="11">
        <v>25</v>
      </c>
      <c r="B28" s="11" t="s">
        <v>43</v>
      </c>
      <c r="C28" s="60" t="s">
        <v>245</v>
      </c>
      <c r="D28" s="11" t="s">
        <v>7</v>
      </c>
      <c r="E28" s="11" t="s">
        <v>8</v>
      </c>
      <c r="F28" s="18">
        <v>100</v>
      </c>
      <c r="G28" s="19">
        <v>0.22017</v>
      </c>
      <c r="H28" s="20">
        <v>22.02</v>
      </c>
      <c r="I28" s="18">
        <v>1</v>
      </c>
      <c r="J28" s="20">
        <f t="shared" si="2"/>
        <v>2202</v>
      </c>
      <c r="K28" s="49">
        <f t="shared" si="1"/>
        <v>1835</v>
      </c>
    </row>
    <row r="29" spans="1:11" ht="16.5" customHeight="1">
      <c r="A29" s="11">
        <v>26</v>
      </c>
      <c r="B29" s="11" t="s">
        <v>43</v>
      </c>
      <c r="C29" s="60" t="s">
        <v>44</v>
      </c>
      <c r="D29" s="11" t="s">
        <v>7</v>
      </c>
      <c r="E29" s="11" t="s">
        <v>8</v>
      </c>
      <c r="F29" s="18">
        <v>200</v>
      </c>
      <c r="G29" s="19">
        <v>0.22017</v>
      </c>
      <c r="H29" s="20">
        <v>66.05</v>
      </c>
      <c r="I29" s="18">
        <v>1</v>
      </c>
      <c r="J29" s="20">
        <f t="shared" si="2"/>
        <v>13210</v>
      </c>
      <c r="K29" s="49">
        <f t="shared" si="1"/>
        <v>11008.333333333334</v>
      </c>
    </row>
    <row r="30" spans="1:11" ht="16.5" customHeight="1">
      <c r="A30" s="17">
        <v>27</v>
      </c>
      <c r="B30" s="17" t="s">
        <v>43</v>
      </c>
      <c r="C30" s="59" t="s">
        <v>45</v>
      </c>
      <c r="D30" s="11" t="s">
        <v>7</v>
      </c>
      <c r="E30" s="11" t="s">
        <v>8</v>
      </c>
      <c r="F30" s="18">
        <v>50</v>
      </c>
      <c r="G30" s="19">
        <v>0.22017</v>
      </c>
      <c r="H30" s="20">
        <v>6.61</v>
      </c>
      <c r="I30" s="18">
        <v>1</v>
      </c>
      <c r="J30" s="20">
        <f t="shared" si="2"/>
        <v>330.5</v>
      </c>
      <c r="K30" s="49">
        <f t="shared" si="1"/>
        <v>275.41666666666669</v>
      </c>
    </row>
    <row r="31" spans="1:11" ht="16.5" customHeight="1">
      <c r="A31" s="11">
        <v>28</v>
      </c>
      <c r="B31" s="11" t="s">
        <v>46</v>
      </c>
      <c r="C31" s="60" t="s">
        <v>244</v>
      </c>
      <c r="D31" s="11" t="s">
        <v>7</v>
      </c>
      <c r="E31" s="11" t="s">
        <v>8</v>
      </c>
      <c r="F31" s="18">
        <v>800</v>
      </c>
      <c r="G31" s="19">
        <v>0.97499999999999998</v>
      </c>
      <c r="H31" s="20">
        <v>78</v>
      </c>
      <c r="I31" s="18">
        <v>1</v>
      </c>
      <c r="J31" s="20">
        <f t="shared" si="2"/>
        <v>62400</v>
      </c>
      <c r="K31" s="49">
        <f t="shared" si="1"/>
        <v>52000</v>
      </c>
    </row>
    <row r="32" spans="1:11" ht="16.5" customHeight="1">
      <c r="A32" s="11">
        <v>29</v>
      </c>
      <c r="B32" s="11" t="s">
        <v>46</v>
      </c>
      <c r="C32" s="60" t="s">
        <v>246</v>
      </c>
      <c r="D32" s="11" t="s">
        <v>7</v>
      </c>
      <c r="E32" s="11" t="s">
        <v>8</v>
      </c>
      <c r="F32" s="18">
        <v>50</v>
      </c>
      <c r="G32" s="19">
        <v>0.97499999999999998</v>
      </c>
      <c r="H32" s="20">
        <v>156</v>
      </c>
      <c r="I32" s="18">
        <v>1</v>
      </c>
      <c r="J32" s="20">
        <f t="shared" si="2"/>
        <v>7800</v>
      </c>
      <c r="K32" s="49">
        <f t="shared" si="1"/>
        <v>6500</v>
      </c>
    </row>
    <row r="33" spans="1:11" s="1" customFormat="1" ht="16.5" customHeight="1">
      <c r="A33" s="11">
        <v>30</v>
      </c>
      <c r="B33" s="18" t="s">
        <v>46</v>
      </c>
      <c r="C33" s="61" t="s">
        <v>47</v>
      </c>
      <c r="D33" s="11" t="s">
        <v>7</v>
      </c>
      <c r="E33" s="11" t="s">
        <v>8</v>
      </c>
      <c r="F33" s="18">
        <v>50</v>
      </c>
      <c r="G33" s="19">
        <v>0.97499999999999998</v>
      </c>
      <c r="H33" s="20">
        <v>19.5</v>
      </c>
      <c r="I33" s="18">
        <v>1</v>
      </c>
      <c r="J33" s="20">
        <f t="shared" si="2"/>
        <v>975</v>
      </c>
      <c r="K33" s="49">
        <f t="shared" si="1"/>
        <v>812.5</v>
      </c>
    </row>
    <row r="34" spans="1:11" ht="16.5" customHeight="1">
      <c r="A34" s="11">
        <v>31</v>
      </c>
      <c r="B34" s="23" t="s">
        <v>48</v>
      </c>
      <c r="C34" s="60" t="s">
        <v>49</v>
      </c>
      <c r="D34" s="11" t="s">
        <v>7</v>
      </c>
      <c r="E34" s="11" t="s">
        <v>8</v>
      </c>
      <c r="F34" s="18">
        <v>12</v>
      </c>
      <c r="G34" s="19">
        <v>124.88417</v>
      </c>
      <c r="H34" s="20">
        <v>7493.05</v>
      </c>
      <c r="I34" s="18">
        <v>1</v>
      </c>
      <c r="J34" s="20">
        <f t="shared" si="2"/>
        <v>89916.6</v>
      </c>
      <c r="K34" s="49">
        <f t="shared" si="1"/>
        <v>74930.500000000015</v>
      </c>
    </row>
    <row r="35" spans="1:11" ht="37.5" customHeight="1">
      <c r="A35" s="11">
        <v>32</v>
      </c>
      <c r="B35" s="11" t="s">
        <v>50</v>
      </c>
      <c r="C35" s="60" t="s">
        <v>157</v>
      </c>
      <c r="D35" s="11" t="s">
        <v>7</v>
      </c>
      <c r="E35" s="11" t="s">
        <v>34</v>
      </c>
      <c r="F35" s="18">
        <v>20</v>
      </c>
      <c r="G35" s="19">
        <v>20.620100000000001</v>
      </c>
      <c r="H35" s="20">
        <v>2062.0100000000002</v>
      </c>
      <c r="I35" s="18">
        <v>2</v>
      </c>
      <c r="J35" s="20">
        <f t="shared" si="2"/>
        <v>41240.200000000004</v>
      </c>
      <c r="K35" s="49">
        <f t="shared" si="1"/>
        <v>34366.833333333336</v>
      </c>
    </row>
    <row r="36" spans="1:11" ht="16.5" customHeight="1">
      <c r="A36" s="11">
        <v>33</v>
      </c>
      <c r="B36" s="11" t="s">
        <v>51</v>
      </c>
      <c r="C36" s="60" t="s">
        <v>141</v>
      </c>
      <c r="D36" s="11" t="s">
        <v>7</v>
      </c>
      <c r="E36" s="11" t="s">
        <v>8</v>
      </c>
      <c r="F36" s="18">
        <v>100</v>
      </c>
      <c r="G36" s="19">
        <v>0.86660000000000004</v>
      </c>
      <c r="H36" s="20">
        <v>43.33</v>
      </c>
      <c r="I36" s="18">
        <v>1</v>
      </c>
      <c r="J36" s="20">
        <f t="shared" si="2"/>
        <v>4333</v>
      </c>
      <c r="K36" s="49">
        <f t="shared" si="1"/>
        <v>3610.8333333333335</v>
      </c>
    </row>
    <row r="37" spans="1:11" ht="16.5" customHeight="1">
      <c r="A37" s="11">
        <v>34</v>
      </c>
      <c r="B37" s="11" t="s">
        <v>51</v>
      </c>
      <c r="C37" s="60" t="s">
        <v>142</v>
      </c>
      <c r="D37" s="11" t="s">
        <v>7</v>
      </c>
      <c r="E37" s="11" t="s">
        <v>8</v>
      </c>
      <c r="F37" s="18">
        <v>700</v>
      </c>
      <c r="G37" s="19">
        <v>0.86660000000000004</v>
      </c>
      <c r="H37" s="20">
        <v>86.66</v>
      </c>
      <c r="I37" s="18">
        <v>1</v>
      </c>
      <c r="J37" s="20">
        <f t="shared" si="2"/>
        <v>60662</v>
      </c>
      <c r="K37" s="49">
        <f t="shared" si="1"/>
        <v>50551.666666666672</v>
      </c>
    </row>
    <row r="38" spans="1:11" ht="16.5" customHeight="1">
      <c r="A38" s="17">
        <v>35</v>
      </c>
      <c r="B38" s="17" t="s">
        <v>52</v>
      </c>
      <c r="C38" s="59" t="s">
        <v>158</v>
      </c>
      <c r="D38" s="11" t="s">
        <v>7</v>
      </c>
      <c r="E38" s="11" t="s">
        <v>8</v>
      </c>
      <c r="F38" s="18">
        <v>30</v>
      </c>
      <c r="G38" s="19">
        <v>192.42857000000001</v>
      </c>
      <c r="H38" s="20">
        <v>107.76</v>
      </c>
      <c r="I38" s="18">
        <v>1</v>
      </c>
      <c r="J38" s="20">
        <f t="shared" si="2"/>
        <v>3232.8</v>
      </c>
      <c r="K38" s="49">
        <f t="shared" si="1"/>
        <v>2694.0000000000005</v>
      </c>
    </row>
    <row r="39" spans="1:11" ht="16.5" customHeight="1">
      <c r="A39" s="17">
        <v>36</v>
      </c>
      <c r="B39" s="17" t="s">
        <v>52</v>
      </c>
      <c r="C39" s="59" t="s">
        <v>159</v>
      </c>
      <c r="D39" s="11" t="s">
        <v>7</v>
      </c>
      <c r="E39" s="11" t="s">
        <v>8</v>
      </c>
      <c r="F39" s="18">
        <v>30</v>
      </c>
      <c r="G39" s="19">
        <v>192.42857000000001</v>
      </c>
      <c r="H39" s="20">
        <v>53.88</v>
      </c>
      <c r="I39" s="18">
        <v>1</v>
      </c>
      <c r="J39" s="20">
        <f t="shared" si="2"/>
        <v>1616.4</v>
      </c>
      <c r="K39" s="49">
        <f t="shared" si="1"/>
        <v>1347.0000000000002</v>
      </c>
    </row>
    <row r="40" spans="1:11" ht="16.5" customHeight="1">
      <c r="A40" s="11">
        <v>37</v>
      </c>
      <c r="B40" s="11" t="s">
        <v>53</v>
      </c>
      <c r="C40" s="59" t="s">
        <v>160</v>
      </c>
      <c r="D40" s="11" t="s">
        <v>7</v>
      </c>
      <c r="E40" s="11" t="s">
        <v>8</v>
      </c>
      <c r="F40" s="18">
        <v>90</v>
      </c>
      <c r="G40" s="19">
        <v>3.1255000000000002</v>
      </c>
      <c r="H40" s="20">
        <v>62.51</v>
      </c>
      <c r="I40" s="18">
        <v>1</v>
      </c>
      <c r="J40" s="20">
        <f t="shared" si="2"/>
        <v>5625.9</v>
      </c>
      <c r="K40" s="49">
        <f t="shared" si="1"/>
        <v>4688.25</v>
      </c>
    </row>
    <row r="41" spans="1:11" ht="16.5" customHeight="1">
      <c r="A41" s="18">
        <v>39</v>
      </c>
      <c r="B41" s="21" t="s">
        <v>54</v>
      </c>
      <c r="C41" s="59" t="s">
        <v>55</v>
      </c>
      <c r="D41" s="11" t="s">
        <v>7</v>
      </c>
      <c r="E41" s="11" t="s">
        <v>8</v>
      </c>
      <c r="F41" s="18">
        <v>3000</v>
      </c>
      <c r="G41" s="19">
        <v>0.21440000000000001</v>
      </c>
      <c r="H41" s="20">
        <v>10.72</v>
      </c>
      <c r="I41" s="18">
        <v>1</v>
      </c>
      <c r="J41" s="20">
        <f t="shared" si="2"/>
        <v>32160.000000000004</v>
      </c>
      <c r="K41" s="49">
        <f t="shared" si="1"/>
        <v>26800.000000000004</v>
      </c>
    </row>
    <row r="42" spans="1:11" ht="16.5" customHeight="1">
      <c r="A42" s="11">
        <v>40</v>
      </c>
      <c r="B42" s="11" t="s">
        <v>56</v>
      </c>
      <c r="C42" s="60" t="s">
        <v>161</v>
      </c>
      <c r="D42" s="11" t="s">
        <v>7</v>
      </c>
      <c r="E42" s="11" t="s">
        <v>8</v>
      </c>
      <c r="F42" s="18">
        <v>900</v>
      </c>
      <c r="G42" s="19">
        <v>0.14927000000000001</v>
      </c>
      <c r="H42" s="20">
        <v>22.39</v>
      </c>
      <c r="I42" s="18">
        <v>1</v>
      </c>
      <c r="J42" s="20">
        <f t="shared" si="2"/>
        <v>20151</v>
      </c>
      <c r="K42" s="49">
        <f t="shared" si="1"/>
        <v>16792.5</v>
      </c>
    </row>
    <row r="43" spans="1:11" ht="16.5" customHeight="1">
      <c r="A43" s="11">
        <v>41</v>
      </c>
      <c r="B43" s="11" t="s">
        <v>57</v>
      </c>
      <c r="C43" s="59" t="s">
        <v>58</v>
      </c>
      <c r="D43" s="11" t="s">
        <v>7</v>
      </c>
      <c r="E43" s="11" t="s">
        <v>8</v>
      </c>
      <c r="F43" s="18">
        <v>200</v>
      </c>
      <c r="G43" s="19">
        <v>0.31019999999999998</v>
      </c>
      <c r="H43" s="20">
        <v>15.51</v>
      </c>
      <c r="I43" s="18">
        <v>1</v>
      </c>
      <c r="J43" s="20">
        <f t="shared" si="2"/>
        <v>3102</v>
      </c>
      <c r="K43" s="49">
        <f t="shared" si="1"/>
        <v>2585</v>
      </c>
    </row>
    <row r="44" spans="1:11" ht="16.5" customHeight="1">
      <c r="A44" s="11">
        <v>42</v>
      </c>
      <c r="B44" s="11" t="s">
        <v>57</v>
      </c>
      <c r="C44" s="59" t="s">
        <v>59</v>
      </c>
      <c r="D44" s="11" t="s">
        <v>7</v>
      </c>
      <c r="E44" s="11" t="s">
        <v>8</v>
      </c>
      <c r="F44" s="18">
        <v>1200</v>
      </c>
      <c r="G44" s="19">
        <v>0.31019999999999998</v>
      </c>
      <c r="H44" s="20">
        <v>31.02</v>
      </c>
      <c r="I44" s="18">
        <v>1</v>
      </c>
      <c r="J44" s="20">
        <f t="shared" si="2"/>
        <v>37224</v>
      </c>
      <c r="K44" s="49">
        <f t="shared" si="1"/>
        <v>31020</v>
      </c>
    </row>
    <row r="45" spans="1:11" ht="15.75" customHeight="1">
      <c r="A45" s="18">
        <v>43</v>
      </c>
      <c r="B45" s="11" t="s">
        <v>61</v>
      </c>
      <c r="C45" s="60" t="s">
        <v>62</v>
      </c>
      <c r="D45" s="11" t="s">
        <v>63</v>
      </c>
      <c r="E45" s="11" t="s">
        <v>8</v>
      </c>
      <c r="F45" s="18">
        <v>1300</v>
      </c>
      <c r="G45" s="19">
        <v>6.7202700000000002</v>
      </c>
      <c r="H45" s="20">
        <v>1008.04</v>
      </c>
      <c r="I45" s="18">
        <v>1</v>
      </c>
      <c r="J45" s="20">
        <f t="shared" si="2"/>
        <v>1310452</v>
      </c>
      <c r="K45" s="49">
        <f t="shared" si="1"/>
        <v>1092043.3333333335</v>
      </c>
    </row>
    <row r="46" spans="1:11" ht="16.5" customHeight="1">
      <c r="A46" s="11">
        <v>44</v>
      </c>
      <c r="B46" s="11" t="s">
        <v>61</v>
      </c>
      <c r="C46" s="61" t="s">
        <v>64</v>
      </c>
      <c r="D46" s="11" t="s">
        <v>7</v>
      </c>
      <c r="E46" s="11" t="s">
        <v>8</v>
      </c>
      <c r="F46" s="18">
        <v>120</v>
      </c>
      <c r="G46" s="19">
        <v>3234.52</v>
      </c>
      <c r="H46" s="20">
        <v>3234.52</v>
      </c>
      <c r="I46" s="18">
        <v>1</v>
      </c>
      <c r="J46" s="20">
        <f t="shared" si="2"/>
        <v>388142.4</v>
      </c>
      <c r="K46" s="49">
        <f t="shared" si="1"/>
        <v>323452.00000000006</v>
      </c>
    </row>
    <row r="47" spans="1:11" ht="16.5" customHeight="1">
      <c r="A47" s="18">
        <v>45</v>
      </c>
      <c r="B47" s="18" t="s">
        <v>65</v>
      </c>
      <c r="C47" s="61" t="s">
        <v>66</v>
      </c>
      <c r="D47" s="11" t="s">
        <v>7</v>
      </c>
      <c r="E47" s="11" t="s">
        <v>8</v>
      </c>
      <c r="F47" s="18">
        <v>1500</v>
      </c>
      <c r="G47" s="19">
        <v>3.8660000000000001</v>
      </c>
      <c r="H47" s="20">
        <v>386.6</v>
      </c>
      <c r="I47" s="18">
        <v>1</v>
      </c>
      <c r="J47" s="20">
        <f t="shared" ref="J47:J78" si="3">F47*H47</f>
        <v>579900</v>
      </c>
      <c r="K47" s="49">
        <f t="shared" si="1"/>
        <v>483250</v>
      </c>
    </row>
    <row r="48" spans="1:11" ht="16.5" customHeight="1">
      <c r="A48" s="18">
        <v>46</v>
      </c>
      <c r="B48" s="23" t="s">
        <v>67</v>
      </c>
      <c r="C48" s="60" t="s">
        <v>68</v>
      </c>
      <c r="D48" s="11" t="s">
        <v>7</v>
      </c>
      <c r="E48" s="11" t="s">
        <v>8</v>
      </c>
      <c r="F48" s="18">
        <v>220</v>
      </c>
      <c r="G48" s="19">
        <v>1891.72803</v>
      </c>
      <c r="H48" s="20">
        <v>548.6</v>
      </c>
      <c r="I48" s="18">
        <v>1</v>
      </c>
      <c r="J48" s="20">
        <f t="shared" si="3"/>
        <v>120692</v>
      </c>
      <c r="K48" s="49">
        <f t="shared" si="1"/>
        <v>100576.66666666667</v>
      </c>
    </row>
    <row r="49" spans="1:11" ht="16.5" customHeight="1">
      <c r="A49" s="11">
        <v>47</v>
      </c>
      <c r="B49" s="23" t="s">
        <v>67</v>
      </c>
      <c r="C49" s="60" t="s">
        <v>69</v>
      </c>
      <c r="D49" s="11" t="s">
        <v>7</v>
      </c>
      <c r="E49" s="11" t="s">
        <v>8</v>
      </c>
      <c r="F49" s="18">
        <v>800</v>
      </c>
      <c r="G49" s="19">
        <v>1891.72803</v>
      </c>
      <c r="H49" s="20">
        <v>2156.5700000000002</v>
      </c>
      <c r="I49" s="18">
        <v>1</v>
      </c>
      <c r="J49" s="20">
        <f t="shared" si="3"/>
        <v>1725256.0000000002</v>
      </c>
      <c r="K49" s="49">
        <f t="shared" si="1"/>
        <v>1437713.3333333335</v>
      </c>
    </row>
    <row r="50" spans="1:11" ht="16.5" customHeight="1">
      <c r="A50" s="11">
        <v>48</v>
      </c>
      <c r="B50" s="11" t="s">
        <v>70</v>
      </c>
      <c r="C50" s="60" t="s">
        <v>71</v>
      </c>
      <c r="D50" s="11" t="s">
        <v>7</v>
      </c>
      <c r="E50" s="11" t="s">
        <v>8</v>
      </c>
      <c r="F50" s="18">
        <v>600</v>
      </c>
      <c r="G50" s="19">
        <v>8.0244</v>
      </c>
      <c r="H50" s="20">
        <v>802.44</v>
      </c>
      <c r="I50" s="18">
        <v>1</v>
      </c>
      <c r="J50" s="20">
        <f t="shared" si="3"/>
        <v>481464.00000000006</v>
      </c>
      <c r="K50" s="49">
        <f t="shared" si="1"/>
        <v>401220.00000000006</v>
      </c>
    </row>
    <row r="51" spans="1:11" ht="16.5" customHeight="1">
      <c r="A51" s="11">
        <v>49</v>
      </c>
      <c r="B51" s="18" t="s">
        <v>72</v>
      </c>
      <c r="C51" s="61" t="s">
        <v>73</v>
      </c>
      <c r="D51" s="11" t="s">
        <v>7</v>
      </c>
      <c r="E51" s="11" t="s">
        <v>8</v>
      </c>
      <c r="F51" s="18">
        <v>18</v>
      </c>
      <c r="G51" s="19">
        <v>134.77760000000001</v>
      </c>
      <c r="H51" s="20">
        <v>26955.52</v>
      </c>
      <c r="I51" s="18">
        <v>1</v>
      </c>
      <c r="J51" s="20">
        <f t="shared" si="3"/>
        <v>485199.35999999999</v>
      </c>
      <c r="K51" s="49">
        <f t="shared" si="1"/>
        <v>404332.79999999999</v>
      </c>
    </row>
    <row r="52" spans="1:11" ht="16.5" customHeight="1">
      <c r="A52" s="11">
        <v>50</v>
      </c>
      <c r="B52" s="11" t="s">
        <v>74</v>
      </c>
      <c r="C52" s="60" t="s">
        <v>75</v>
      </c>
      <c r="D52" s="11" t="s">
        <v>7</v>
      </c>
      <c r="E52" s="11" t="s">
        <v>8</v>
      </c>
      <c r="F52" s="18">
        <v>60</v>
      </c>
      <c r="G52" s="19">
        <v>14.20543</v>
      </c>
      <c r="H52" s="20">
        <v>5966.28</v>
      </c>
      <c r="I52" s="18">
        <v>1</v>
      </c>
      <c r="J52" s="20">
        <f t="shared" si="3"/>
        <v>357976.8</v>
      </c>
      <c r="K52" s="49">
        <f t="shared" si="1"/>
        <v>298314</v>
      </c>
    </row>
    <row r="53" spans="1:11" ht="16.5" customHeight="1">
      <c r="A53" s="11">
        <v>51</v>
      </c>
      <c r="B53" s="11" t="s">
        <v>76</v>
      </c>
      <c r="C53" s="60" t="s">
        <v>168</v>
      </c>
      <c r="D53" s="11" t="s">
        <v>7</v>
      </c>
      <c r="E53" s="11" t="s">
        <v>8</v>
      </c>
      <c r="F53" s="18">
        <v>20</v>
      </c>
      <c r="G53" s="19">
        <v>36.213749999999997</v>
      </c>
      <c r="H53" s="20">
        <v>3621.38</v>
      </c>
      <c r="I53" s="18">
        <v>1</v>
      </c>
      <c r="J53" s="20">
        <f t="shared" si="3"/>
        <v>72427.600000000006</v>
      </c>
      <c r="K53" s="49">
        <f t="shared" si="1"/>
        <v>60356.333333333343</v>
      </c>
    </row>
    <row r="54" spans="1:11" ht="16.5" customHeight="1">
      <c r="A54" s="11">
        <v>52</v>
      </c>
      <c r="B54" s="11" t="s">
        <v>76</v>
      </c>
      <c r="C54" s="60" t="s">
        <v>169</v>
      </c>
      <c r="D54" s="11" t="s">
        <v>7</v>
      </c>
      <c r="E54" s="11" t="s">
        <v>8</v>
      </c>
      <c r="F54" s="18">
        <v>30</v>
      </c>
      <c r="G54" s="19">
        <v>36.213749999999997</v>
      </c>
      <c r="H54" s="20">
        <v>5794.2</v>
      </c>
      <c r="I54" s="18">
        <v>1</v>
      </c>
      <c r="J54" s="20">
        <f t="shared" si="3"/>
        <v>173826</v>
      </c>
      <c r="K54" s="49">
        <f t="shared" si="1"/>
        <v>144855</v>
      </c>
    </row>
    <row r="55" spans="1:11" ht="16.5" customHeight="1">
      <c r="A55" s="11">
        <v>53</v>
      </c>
      <c r="B55" s="11" t="s">
        <v>77</v>
      </c>
      <c r="C55" s="60" t="s">
        <v>170</v>
      </c>
      <c r="D55" s="11" t="s">
        <v>7</v>
      </c>
      <c r="E55" s="11" t="s">
        <v>8</v>
      </c>
      <c r="F55" s="18">
        <v>200</v>
      </c>
      <c r="G55" s="19">
        <v>61.813299999999998</v>
      </c>
      <c r="H55" s="20">
        <v>3090.67</v>
      </c>
      <c r="I55" s="18">
        <v>1</v>
      </c>
      <c r="J55" s="20">
        <f t="shared" si="3"/>
        <v>618134</v>
      </c>
      <c r="K55" s="49">
        <f t="shared" si="1"/>
        <v>515111.66666666669</v>
      </c>
    </row>
    <row r="56" spans="1:11" ht="16.5" customHeight="1">
      <c r="A56" s="11">
        <v>54</v>
      </c>
      <c r="B56" s="11" t="s">
        <v>78</v>
      </c>
      <c r="C56" s="60" t="s">
        <v>171</v>
      </c>
      <c r="D56" s="11" t="s">
        <v>7</v>
      </c>
      <c r="E56" s="11" t="s">
        <v>34</v>
      </c>
      <c r="F56" s="18">
        <v>160</v>
      </c>
      <c r="G56" s="19">
        <v>11.880549999999999</v>
      </c>
      <c r="H56" s="20">
        <v>2376.11</v>
      </c>
      <c r="I56" s="18">
        <v>2</v>
      </c>
      <c r="J56" s="20">
        <f t="shared" si="3"/>
        <v>380177.60000000003</v>
      </c>
      <c r="K56" s="49">
        <f t="shared" si="1"/>
        <v>316814.66666666669</v>
      </c>
    </row>
    <row r="57" spans="1:11" ht="33" customHeight="1">
      <c r="A57" s="11">
        <v>55</v>
      </c>
      <c r="B57" s="11" t="s">
        <v>79</v>
      </c>
      <c r="C57" s="60" t="s">
        <v>242</v>
      </c>
      <c r="D57" s="11" t="s">
        <v>17</v>
      </c>
      <c r="E57" s="11" t="s">
        <v>18</v>
      </c>
      <c r="F57" s="11">
        <v>60</v>
      </c>
      <c r="G57" s="19">
        <v>6.7353300000000003</v>
      </c>
      <c r="H57" s="20">
        <v>202.06</v>
      </c>
      <c r="I57" s="18">
        <v>120</v>
      </c>
      <c r="J57" s="20">
        <f t="shared" si="3"/>
        <v>12123.6</v>
      </c>
      <c r="K57" s="49">
        <f t="shared" si="1"/>
        <v>10103</v>
      </c>
    </row>
    <row r="58" spans="1:11" ht="51" customHeight="1">
      <c r="A58" s="11">
        <v>56</v>
      </c>
      <c r="B58" s="11" t="s">
        <v>79</v>
      </c>
      <c r="C58" s="60" t="s">
        <v>243</v>
      </c>
      <c r="D58" s="11" t="s">
        <v>17</v>
      </c>
      <c r="E58" s="11" t="s">
        <v>18</v>
      </c>
      <c r="F58" s="11">
        <v>100</v>
      </c>
      <c r="G58" s="19">
        <v>6.7353300000000003</v>
      </c>
      <c r="H58" s="20">
        <v>202.06</v>
      </c>
      <c r="I58" s="18">
        <v>120</v>
      </c>
      <c r="J58" s="20">
        <f t="shared" si="3"/>
        <v>20206</v>
      </c>
      <c r="K58" s="49">
        <f t="shared" si="1"/>
        <v>16838.333333333336</v>
      </c>
    </row>
    <row r="59" spans="1:11" ht="16.5" customHeight="1">
      <c r="A59" s="11">
        <v>57</v>
      </c>
      <c r="B59" s="18" t="s">
        <v>137</v>
      </c>
      <c r="C59" s="60" t="s">
        <v>172</v>
      </c>
      <c r="D59" s="11" t="s">
        <v>17</v>
      </c>
      <c r="E59" s="11" t="s">
        <v>18</v>
      </c>
      <c r="F59" s="11">
        <v>80</v>
      </c>
      <c r="G59" s="19">
        <v>143.31929</v>
      </c>
      <c r="H59" s="20">
        <v>3009.71</v>
      </c>
      <c r="I59" s="18">
        <v>28</v>
      </c>
      <c r="J59" s="20">
        <f t="shared" si="3"/>
        <v>240776.8</v>
      </c>
      <c r="K59" s="49">
        <f t="shared" si="1"/>
        <v>200647.33333333334</v>
      </c>
    </row>
    <row r="60" spans="1:11" ht="16.5" customHeight="1">
      <c r="A60" s="11">
        <v>58</v>
      </c>
      <c r="B60" s="11" t="s">
        <v>81</v>
      </c>
      <c r="C60" s="60" t="s">
        <v>82</v>
      </c>
      <c r="D60" s="11" t="s">
        <v>17</v>
      </c>
      <c r="E60" s="11" t="s">
        <v>18</v>
      </c>
      <c r="F60" s="18">
        <v>30</v>
      </c>
      <c r="G60" s="19">
        <v>64.538669999999996</v>
      </c>
      <c r="H60" s="20">
        <v>1290.77</v>
      </c>
      <c r="I60" s="18">
        <v>30</v>
      </c>
      <c r="J60" s="20">
        <f t="shared" si="3"/>
        <v>38723.1</v>
      </c>
      <c r="K60" s="49">
        <f t="shared" si="1"/>
        <v>32269.25</v>
      </c>
    </row>
    <row r="61" spans="1:11" ht="16.5" customHeight="1">
      <c r="A61" s="11">
        <v>59</v>
      </c>
      <c r="B61" s="11" t="s">
        <v>81</v>
      </c>
      <c r="C61" s="60" t="s">
        <v>83</v>
      </c>
      <c r="D61" s="11" t="s">
        <v>17</v>
      </c>
      <c r="E61" s="11" t="s">
        <v>18</v>
      </c>
      <c r="F61" s="18">
        <v>40</v>
      </c>
      <c r="G61" s="19">
        <v>64.538669999999996</v>
      </c>
      <c r="H61" s="20">
        <v>1936.16</v>
      </c>
      <c r="I61" s="18">
        <v>30</v>
      </c>
      <c r="J61" s="20">
        <f t="shared" si="3"/>
        <v>77446.400000000009</v>
      </c>
      <c r="K61" s="49">
        <f t="shared" si="1"/>
        <v>64538.666666666679</v>
      </c>
    </row>
    <row r="62" spans="1:11" ht="16.5" customHeight="1">
      <c r="A62" s="17">
        <v>60</v>
      </c>
      <c r="B62" s="11" t="s">
        <v>84</v>
      </c>
      <c r="C62" s="60" t="s">
        <v>145</v>
      </c>
      <c r="D62" s="11" t="s">
        <v>17</v>
      </c>
      <c r="E62" s="11" t="s">
        <v>18</v>
      </c>
      <c r="F62" s="18">
        <v>8</v>
      </c>
      <c r="G62" s="19">
        <v>6.2224899999999996</v>
      </c>
      <c r="H62" s="20">
        <v>9333.73</v>
      </c>
      <c r="I62" s="18">
        <v>30</v>
      </c>
      <c r="J62" s="20">
        <f t="shared" si="3"/>
        <v>74669.84</v>
      </c>
      <c r="K62" s="49">
        <f t="shared" si="1"/>
        <v>62224.866666666669</v>
      </c>
    </row>
    <row r="63" spans="1:11" ht="16.5" customHeight="1">
      <c r="A63" s="11">
        <v>61</v>
      </c>
      <c r="B63" s="11" t="s">
        <v>84</v>
      </c>
      <c r="C63" s="60" t="s">
        <v>85</v>
      </c>
      <c r="D63" s="11" t="s">
        <v>17</v>
      </c>
      <c r="E63" s="11" t="s">
        <v>18</v>
      </c>
      <c r="F63" s="18">
        <v>12</v>
      </c>
      <c r="G63" s="19">
        <v>6.2224899999999996</v>
      </c>
      <c r="H63" s="20">
        <v>4666.8599999999997</v>
      </c>
      <c r="I63" s="18">
        <v>30</v>
      </c>
      <c r="J63" s="20">
        <f t="shared" si="3"/>
        <v>56002.319999999992</v>
      </c>
      <c r="K63" s="49">
        <f t="shared" si="1"/>
        <v>46668.6</v>
      </c>
    </row>
    <row r="64" spans="1:11" ht="16.5" customHeight="1">
      <c r="A64" s="17">
        <v>62</v>
      </c>
      <c r="B64" s="18" t="s">
        <v>84</v>
      </c>
      <c r="C64" s="61" t="s">
        <v>86</v>
      </c>
      <c r="D64" s="11" t="s">
        <v>17</v>
      </c>
      <c r="E64" s="11" t="s">
        <v>18</v>
      </c>
      <c r="F64" s="18">
        <v>24</v>
      </c>
      <c r="G64" s="19">
        <v>6.2224899999999996</v>
      </c>
      <c r="H64" s="20">
        <v>9333.73</v>
      </c>
      <c r="I64" s="18">
        <v>30</v>
      </c>
      <c r="J64" s="20">
        <f t="shared" si="3"/>
        <v>224009.52</v>
      </c>
      <c r="K64" s="49">
        <f t="shared" si="1"/>
        <v>186674.6</v>
      </c>
    </row>
    <row r="65" spans="1:11" ht="16.5" customHeight="1">
      <c r="A65" s="11">
        <v>63</v>
      </c>
      <c r="B65" s="11" t="s">
        <v>87</v>
      </c>
      <c r="C65" s="60" t="s">
        <v>88</v>
      </c>
      <c r="D65" s="11" t="s">
        <v>17</v>
      </c>
      <c r="E65" s="11" t="s">
        <v>18</v>
      </c>
      <c r="F65" s="18">
        <v>30</v>
      </c>
      <c r="G65" s="19">
        <v>235.88570999999999</v>
      </c>
      <c r="H65" s="20">
        <v>6604.8</v>
      </c>
      <c r="I65" s="18">
        <v>112</v>
      </c>
      <c r="J65" s="20">
        <f t="shared" si="3"/>
        <v>198144</v>
      </c>
      <c r="K65" s="49">
        <f t="shared" si="1"/>
        <v>165120</v>
      </c>
    </row>
    <row r="66" spans="1:11" ht="16.5" customHeight="1">
      <c r="A66" s="17">
        <v>64</v>
      </c>
      <c r="B66" s="17" t="s">
        <v>89</v>
      </c>
      <c r="C66" s="59" t="s">
        <v>156</v>
      </c>
      <c r="D66" s="11" t="s">
        <v>17</v>
      </c>
      <c r="E66" s="11" t="s">
        <v>18</v>
      </c>
      <c r="F66" s="18">
        <v>40</v>
      </c>
      <c r="G66" s="19">
        <v>2.2439</v>
      </c>
      <c r="H66" s="20">
        <v>6731.71</v>
      </c>
      <c r="I66" s="18">
        <v>60</v>
      </c>
      <c r="J66" s="20">
        <f t="shared" si="3"/>
        <v>269268.40000000002</v>
      </c>
      <c r="K66" s="49">
        <f t="shared" si="1"/>
        <v>224390.33333333337</v>
      </c>
    </row>
    <row r="67" spans="1:11" ht="16.5" customHeight="1">
      <c r="A67" s="17">
        <v>65</v>
      </c>
      <c r="B67" s="11" t="s">
        <v>90</v>
      </c>
      <c r="C67" s="60" t="s">
        <v>155</v>
      </c>
      <c r="D67" s="11" t="s">
        <v>17</v>
      </c>
      <c r="E67" s="11" t="s">
        <v>18</v>
      </c>
      <c r="F67" s="18">
        <v>50</v>
      </c>
      <c r="G67" s="19">
        <v>141.37571</v>
      </c>
      <c r="H67" s="20">
        <v>3958.52</v>
      </c>
      <c r="I67" s="18">
        <v>140</v>
      </c>
      <c r="J67" s="20">
        <f t="shared" si="3"/>
        <v>197926</v>
      </c>
      <c r="K67" s="49">
        <f t="shared" si="1"/>
        <v>164938.33333333334</v>
      </c>
    </row>
    <row r="68" spans="1:11" ht="16.5" customHeight="1">
      <c r="A68" s="11">
        <v>66</v>
      </c>
      <c r="B68" s="17" t="s">
        <v>91</v>
      </c>
      <c r="C68" s="59" t="s">
        <v>154</v>
      </c>
      <c r="D68" s="11" t="s">
        <v>17</v>
      </c>
      <c r="E68" s="11" t="s">
        <v>18</v>
      </c>
      <c r="F68" s="18">
        <v>10</v>
      </c>
      <c r="G68" s="19">
        <v>0.30209000000000003</v>
      </c>
      <c r="H68" s="20">
        <v>1691.7</v>
      </c>
      <c r="I68" s="18">
        <v>28</v>
      </c>
      <c r="J68" s="20">
        <f t="shared" si="3"/>
        <v>16917</v>
      </c>
      <c r="K68" s="49">
        <f t="shared" ref="K68:K115" si="4">J68/1.2</f>
        <v>14097.5</v>
      </c>
    </row>
    <row r="69" spans="1:11" ht="16.5" customHeight="1">
      <c r="A69" s="11">
        <v>67</v>
      </c>
      <c r="B69" s="17" t="s">
        <v>91</v>
      </c>
      <c r="C69" s="59" t="s">
        <v>153</v>
      </c>
      <c r="D69" s="11" t="s">
        <v>17</v>
      </c>
      <c r="E69" s="11" t="s">
        <v>18</v>
      </c>
      <c r="F69" s="18">
        <v>75</v>
      </c>
      <c r="G69" s="19">
        <v>0.30209000000000003</v>
      </c>
      <c r="H69" s="20">
        <v>1268.78</v>
      </c>
      <c r="I69" s="18">
        <v>28</v>
      </c>
      <c r="J69" s="20">
        <f t="shared" si="3"/>
        <v>95158.5</v>
      </c>
      <c r="K69" s="49">
        <f t="shared" si="4"/>
        <v>79298.75</v>
      </c>
    </row>
    <row r="70" spans="1:11" ht="16.5" customHeight="1">
      <c r="A70" s="11">
        <v>68</v>
      </c>
      <c r="B70" s="11" t="s">
        <v>92</v>
      </c>
      <c r="C70" s="60" t="s">
        <v>138</v>
      </c>
      <c r="D70" s="11" t="s">
        <v>17</v>
      </c>
      <c r="E70" s="11" t="s">
        <v>34</v>
      </c>
      <c r="F70" s="18">
        <v>60</v>
      </c>
      <c r="G70" s="19">
        <v>22.392469999999999</v>
      </c>
      <c r="H70" s="20">
        <v>6717.74</v>
      </c>
      <c r="I70" s="18">
        <v>30</v>
      </c>
      <c r="J70" s="20">
        <f t="shared" si="3"/>
        <v>403064.39999999997</v>
      </c>
      <c r="K70" s="49">
        <f t="shared" si="4"/>
        <v>335887</v>
      </c>
    </row>
    <row r="71" spans="1:11" ht="16.5" customHeight="1">
      <c r="A71" s="11">
        <v>69</v>
      </c>
      <c r="B71" s="11" t="s">
        <v>93</v>
      </c>
      <c r="C71" s="60" t="s">
        <v>94</v>
      </c>
      <c r="D71" s="11" t="s">
        <v>17</v>
      </c>
      <c r="E71" s="11" t="s">
        <v>34</v>
      </c>
      <c r="F71" s="18">
        <v>12</v>
      </c>
      <c r="G71" s="19">
        <v>0.22561</v>
      </c>
      <c r="H71" s="20">
        <v>5414.57</v>
      </c>
      <c r="I71" s="18">
        <v>60</v>
      </c>
      <c r="J71" s="20">
        <f t="shared" si="3"/>
        <v>64974.84</v>
      </c>
      <c r="K71" s="49">
        <f t="shared" si="4"/>
        <v>54145.7</v>
      </c>
    </row>
    <row r="72" spans="1:11" ht="16.5" customHeight="1">
      <c r="A72" s="11">
        <v>70</v>
      </c>
      <c r="B72" s="11" t="s">
        <v>95</v>
      </c>
      <c r="C72" s="60" t="s">
        <v>173</v>
      </c>
      <c r="D72" s="11" t="s">
        <v>17</v>
      </c>
      <c r="E72" s="11" t="s">
        <v>34</v>
      </c>
      <c r="F72" s="18">
        <v>30</v>
      </c>
      <c r="G72" s="19">
        <v>1.0649299999999999</v>
      </c>
      <c r="H72" s="20">
        <v>3194.79</v>
      </c>
      <c r="I72" s="18">
        <v>30</v>
      </c>
      <c r="J72" s="20">
        <f t="shared" si="3"/>
        <v>95843.7</v>
      </c>
      <c r="K72" s="49">
        <f t="shared" si="4"/>
        <v>79869.75</v>
      </c>
    </row>
    <row r="73" spans="1:11" ht="16.5" customHeight="1">
      <c r="A73" s="11">
        <v>71</v>
      </c>
      <c r="B73" s="11" t="s">
        <v>95</v>
      </c>
      <c r="C73" s="60" t="s">
        <v>174</v>
      </c>
      <c r="D73" s="11" t="s">
        <v>17</v>
      </c>
      <c r="E73" s="11" t="s">
        <v>34</v>
      </c>
      <c r="F73" s="18">
        <v>50</v>
      </c>
      <c r="G73" s="19">
        <v>1.0649299999999999</v>
      </c>
      <c r="H73" s="20">
        <v>9584.36</v>
      </c>
      <c r="I73" s="18">
        <v>30</v>
      </c>
      <c r="J73" s="20">
        <f t="shared" si="3"/>
        <v>479218</v>
      </c>
      <c r="K73" s="49">
        <f t="shared" si="4"/>
        <v>399348.33333333337</v>
      </c>
    </row>
    <row r="74" spans="1:11" ht="16.5" customHeight="1">
      <c r="A74" s="11">
        <v>72</v>
      </c>
      <c r="B74" s="11" t="s">
        <v>96</v>
      </c>
      <c r="C74" s="60" t="s">
        <v>97</v>
      </c>
      <c r="D74" s="11" t="s">
        <v>17</v>
      </c>
      <c r="E74" s="11" t="s">
        <v>18</v>
      </c>
      <c r="F74" s="18">
        <v>40</v>
      </c>
      <c r="G74" s="19">
        <v>394.55428999999998</v>
      </c>
      <c r="H74" s="20">
        <v>2761.88</v>
      </c>
      <c r="I74" s="18">
        <v>56</v>
      </c>
      <c r="J74" s="20">
        <f t="shared" si="3"/>
        <v>110475.20000000001</v>
      </c>
      <c r="K74" s="49">
        <f t="shared" si="4"/>
        <v>92062.666666666686</v>
      </c>
    </row>
    <row r="75" spans="1:11" ht="16.5" customHeight="1">
      <c r="A75" s="11">
        <v>73</v>
      </c>
      <c r="B75" s="11" t="s">
        <v>98</v>
      </c>
      <c r="C75" s="60" t="s">
        <v>99</v>
      </c>
      <c r="D75" s="11" t="s">
        <v>17</v>
      </c>
      <c r="E75" s="11" t="s">
        <v>18</v>
      </c>
      <c r="F75" s="18">
        <v>24</v>
      </c>
      <c r="G75" s="19">
        <v>0.70209999999999995</v>
      </c>
      <c r="H75" s="20">
        <v>10531.43</v>
      </c>
      <c r="I75" s="18">
        <v>60</v>
      </c>
      <c r="J75" s="20">
        <f t="shared" si="3"/>
        <v>252754.32</v>
      </c>
      <c r="K75" s="49">
        <f t="shared" si="4"/>
        <v>210628.6</v>
      </c>
    </row>
    <row r="76" spans="1:11" ht="16.5" customHeight="1">
      <c r="A76" s="11">
        <v>74</v>
      </c>
      <c r="B76" s="11" t="s">
        <v>100</v>
      </c>
      <c r="C76" s="60" t="s">
        <v>101</v>
      </c>
      <c r="D76" s="11" t="s">
        <v>17</v>
      </c>
      <c r="E76" s="11" t="s">
        <v>18</v>
      </c>
      <c r="F76" s="11">
        <v>36</v>
      </c>
      <c r="G76" s="19">
        <v>26.704000000000001</v>
      </c>
      <c r="H76" s="20">
        <v>7477.12</v>
      </c>
      <c r="I76" s="18">
        <v>56</v>
      </c>
      <c r="J76" s="20">
        <f t="shared" si="3"/>
        <v>269176.32000000001</v>
      </c>
      <c r="K76" s="49">
        <f t="shared" si="4"/>
        <v>224313.60000000001</v>
      </c>
    </row>
    <row r="77" spans="1:11" ht="16.5" customHeight="1">
      <c r="A77" s="18">
        <v>75</v>
      </c>
      <c r="B77" s="11" t="s">
        <v>100</v>
      </c>
      <c r="C77" s="60" t="s">
        <v>139</v>
      </c>
      <c r="D77" s="11" t="s">
        <v>17</v>
      </c>
      <c r="E77" s="11" t="s">
        <v>18</v>
      </c>
      <c r="F77" s="11">
        <v>12</v>
      </c>
      <c r="G77" s="19">
        <v>26.704000000000001</v>
      </c>
      <c r="H77" s="20">
        <v>1495.42</v>
      </c>
      <c r="I77" s="18">
        <v>56</v>
      </c>
      <c r="J77" s="20">
        <f t="shared" si="3"/>
        <v>17945.04</v>
      </c>
      <c r="K77" s="49">
        <f t="shared" si="4"/>
        <v>14954.2</v>
      </c>
    </row>
    <row r="78" spans="1:11" ht="16.5" customHeight="1">
      <c r="A78" s="18">
        <v>76</v>
      </c>
      <c r="B78" s="11" t="s">
        <v>102</v>
      </c>
      <c r="C78" s="60" t="s">
        <v>183</v>
      </c>
      <c r="D78" s="11" t="s">
        <v>17</v>
      </c>
      <c r="E78" s="11" t="s">
        <v>18</v>
      </c>
      <c r="F78" s="18">
        <v>24</v>
      </c>
      <c r="G78" s="19">
        <v>430.68266999999997</v>
      </c>
      <c r="H78" s="20">
        <v>12920.48</v>
      </c>
      <c r="I78" s="18">
        <v>120</v>
      </c>
      <c r="J78" s="20">
        <f t="shared" si="3"/>
        <v>310091.52000000002</v>
      </c>
      <c r="K78" s="49">
        <f t="shared" si="4"/>
        <v>258409.60000000003</v>
      </c>
    </row>
    <row r="79" spans="1:11" ht="16.5" customHeight="1">
      <c r="A79" s="11">
        <v>77</v>
      </c>
      <c r="B79" s="11" t="s">
        <v>103</v>
      </c>
      <c r="C79" s="60" t="s">
        <v>140</v>
      </c>
      <c r="D79" s="11" t="s">
        <v>17</v>
      </c>
      <c r="E79" s="11" t="s">
        <v>18</v>
      </c>
      <c r="F79" s="11">
        <v>10</v>
      </c>
      <c r="G79" s="19">
        <v>56.091999999999999</v>
      </c>
      <c r="H79" s="20">
        <v>560.91999999999996</v>
      </c>
      <c r="I79" s="18">
        <v>10</v>
      </c>
      <c r="J79" s="20">
        <f t="shared" ref="J79:J110" si="5">F79*H79</f>
        <v>5609.2</v>
      </c>
      <c r="K79" s="49">
        <f t="shared" si="4"/>
        <v>4674.333333333333</v>
      </c>
    </row>
    <row r="80" spans="1:11" ht="16.5" customHeight="1">
      <c r="A80" s="17">
        <v>78</v>
      </c>
      <c r="B80" s="11" t="s">
        <v>103</v>
      </c>
      <c r="C80" s="60" t="s">
        <v>104</v>
      </c>
      <c r="D80" s="11" t="s">
        <v>7</v>
      </c>
      <c r="E80" s="11" t="s">
        <v>8</v>
      </c>
      <c r="F80" s="11">
        <v>30</v>
      </c>
      <c r="G80" s="19">
        <v>18.535</v>
      </c>
      <c r="H80" s="20">
        <v>74.14</v>
      </c>
      <c r="I80" s="18">
        <v>1</v>
      </c>
      <c r="J80" s="20">
        <f t="shared" si="5"/>
        <v>2224.1999999999998</v>
      </c>
      <c r="K80" s="49">
        <f t="shared" si="4"/>
        <v>1853.5</v>
      </c>
    </row>
    <row r="81" spans="1:11" ht="16.5" customHeight="1">
      <c r="A81" s="11">
        <v>79</v>
      </c>
      <c r="B81" s="11" t="s">
        <v>105</v>
      </c>
      <c r="C81" s="59" t="s">
        <v>106</v>
      </c>
      <c r="D81" s="11" t="s">
        <v>7</v>
      </c>
      <c r="E81" s="11" t="s">
        <v>8</v>
      </c>
      <c r="F81" s="18">
        <v>1200</v>
      </c>
      <c r="G81" s="19">
        <v>0.52610000000000001</v>
      </c>
      <c r="H81" s="20">
        <v>52.61</v>
      </c>
      <c r="I81" s="18">
        <v>1</v>
      </c>
      <c r="J81" s="20">
        <f t="shared" si="5"/>
        <v>63132</v>
      </c>
      <c r="K81" s="49">
        <f t="shared" si="4"/>
        <v>52610</v>
      </c>
    </row>
    <row r="82" spans="1:11" ht="16.5" customHeight="1">
      <c r="A82" s="11">
        <v>80</v>
      </c>
      <c r="B82" s="11" t="s">
        <v>107</v>
      </c>
      <c r="C82" s="60" t="s">
        <v>108</v>
      </c>
      <c r="D82" s="11" t="s">
        <v>7</v>
      </c>
      <c r="E82" s="11" t="s">
        <v>26</v>
      </c>
      <c r="F82" s="18">
        <v>200</v>
      </c>
      <c r="G82" s="19">
        <v>825.69317999999998</v>
      </c>
      <c r="H82" s="20">
        <v>726.61</v>
      </c>
      <c r="I82" s="18">
        <v>1</v>
      </c>
      <c r="J82" s="20">
        <f t="shared" si="5"/>
        <v>145322</v>
      </c>
      <c r="K82" s="49">
        <f t="shared" si="4"/>
        <v>121101.66666666667</v>
      </c>
    </row>
    <row r="83" spans="1:11" ht="16.5" customHeight="1">
      <c r="A83" s="11">
        <v>81</v>
      </c>
      <c r="B83" s="22" t="s">
        <v>109</v>
      </c>
      <c r="C83" s="62" t="s">
        <v>184</v>
      </c>
      <c r="D83" s="11" t="s">
        <v>17</v>
      </c>
      <c r="E83" s="11" t="s">
        <v>34</v>
      </c>
      <c r="F83" s="18">
        <v>45</v>
      </c>
      <c r="G83" s="19">
        <v>347.78393999999997</v>
      </c>
      <c r="H83" s="20">
        <v>9737.9500000000007</v>
      </c>
      <c r="I83" s="18">
        <v>28</v>
      </c>
      <c r="J83" s="20">
        <f t="shared" si="5"/>
        <v>438207.75000000006</v>
      </c>
      <c r="K83" s="49">
        <f t="shared" si="4"/>
        <v>365173.12500000006</v>
      </c>
    </row>
    <row r="84" spans="1:11" s="1" customFormat="1" ht="16.5" customHeight="1">
      <c r="A84" s="18">
        <v>82</v>
      </c>
      <c r="B84" s="11" t="s">
        <v>110</v>
      </c>
      <c r="C84" s="60" t="s">
        <v>185</v>
      </c>
      <c r="D84" s="11" t="s">
        <v>7</v>
      </c>
      <c r="E84" s="11" t="s">
        <v>8</v>
      </c>
      <c r="F84" s="18">
        <v>5</v>
      </c>
      <c r="G84" s="19">
        <v>6.8479999999999999</v>
      </c>
      <c r="H84" s="20">
        <v>684.8</v>
      </c>
      <c r="I84" s="18">
        <v>1</v>
      </c>
      <c r="J84" s="20">
        <f t="shared" si="5"/>
        <v>3424</v>
      </c>
      <c r="K84" s="49">
        <f t="shared" si="4"/>
        <v>2853.3333333333335</v>
      </c>
    </row>
    <row r="85" spans="1:11" ht="16.5" customHeight="1">
      <c r="A85" s="11">
        <v>83</v>
      </c>
      <c r="B85" s="11" t="s">
        <v>110</v>
      </c>
      <c r="C85" s="60" t="s">
        <v>111</v>
      </c>
      <c r="D85" s="11" t="s">
        <v>7</v>
      </c>
      <c r="E85" s="11" t="s">
        <v>8</v>
      </c>
      <c r="F85" s="18">
        <v>120</v>
      </c>
      <c r="G85" s="19">
        <v>6.8479999999999999</v>
      </c>
      <c r="H85" s="20">
        <v>1369.6</v>
      </c>
      <c r="I85" s="18">
        <v>1</v>
      </c>
      <c r="J85" s="20">
        <f t="shared" si="5"/>
        <v>164352</v>
      </c>
      <c r="K85" s="49">
        <f t="shared" si="4"/>
        <v>136960</v>
      </c>
    </row>
    <row r="86" spans="1:11" ht="16.5" customHeight="1">
      <c r="A86" s="11">
        <v>84</v>
      </c>
      <c r="B86" s="11" t="s">
        <v>112</v>
      </c>
      <c r="C86" s="60" t="s">
        <v>113</v>
      </c>
      <c r="D86" s="11" t="s">
        <v>17</v>
      </c>
      <c r="E86" s="11" t="s">
        <v>18</v>
      </c>
      <c r="F86" s="18">
        <v>60</v>
      </c>
      <c r="G86" s="19">
        <v>225.53820999999999</v>
      </c>
      <c r="H86" s="20">
        <v>6315.07</v>
      </c>
      <c r="I86" s="18">
        <v>112</v>
      </c>
      <c r="J86" s="20">
        <f t="shared" si="5"/>
        <v>378904.19999999995</v>
      </c>
      <c r="K86" s="49">
        <f t="shared" si="4"/>
        <v>315753.5</v>
      </c>
    </row>
    <row r="87" spans="1:11" ht="16.5" customHeight="1">
      <c r="A87" s="11">
        <v>85</v>
      </c>
      <c r="B87" s="11" t="s">
        <v>114</v>
      </c>
      <c r="C87" s="60" t="s">
        <v>115</v>
      </c>
      <c r="D87" s="11" t="s">
        <v>17</v>
      </c>
      <c r="E87" s="11" t="s">
        <v>18</v>
      </c>
      <c r="F87" s="18">
        <v>80</v>
      </c>
      <c r="G87" s="19">
        <v>218.23400000000001</v>
      </c>
      <c r="H87" s="20">
        <v>6547.02</v>
      </c>
      <c r="I87" s="18">
        <v>112</v>
      </c>
      <c r="J87" s="20">
        <f t="shared" si="5"/>
        <v>523761.60000000003</v>
      </c>
      <c r="K87" s="49">
        <f t="shared" si="4"/>
        <v>436468.00000000006</v>
      </c>
    </row>
    <row r="88" spans="1:11" ht="16.5" customHeight="1">
      <c r="A88" s="11">
        <v>86</v>
      </c>
      <c r="B88" s="11" t="s">
        <v>116</v>
      </c>
      <c r="C88" s="60" t="s">
        <v>117</v>
      </c>
      <c r="D88" s="11" t="s">
        <v>7</v>
      </c>
      <c r="E88" s="11" t="s">
        <v>8</v>
      </c>
      <c r="F88" s="18">
        <v>1400</v>
      </c>
      <c r="G88" s="19">
        <v>46.228439999999999</v>
      </c>
      <c r="H88" s="20">
        <v>198.32</v>
      </c>
      <c r="I88" s="18">
        <v>5</v>
      </c>
      <c r="J88" s="20">
        <f t="shared" si="5"/>
        <v>277648</v>
      </c>
      <c r="K88" s="49">
        <f t="shared" si="4"/>
        <v>231373.33333333334</v>
      </c>
    </row>
    <row r="89" spans="1:11" ht="16.5" customHeight="1">
      <c r="A89" s="11">
        <v>87</v>
      </c>
      <c r="B89" s="11" t="s">
        <v>118</v>
      </c>
      <c r="C89" s="60" t="s">
        <v>152</v>
      </c>
      <c r="D89" s="11" t="s">
        <v>7</v>
      </c>
      <c r="E89" s="11" t="s">
        <v>8</v>
      </c>
      <c r="F89" s="18">
        <v>200</v>
      </c>
      <c r="G89" s="19">
        <v>75.224999999999994</v>
      </c>
      <c r="H89" s="20">
        <v>1504.5</v>
      </c>
      <c r="I89" s="18">
        <v>1</v>
      </c>
      <c r="J89" s="20">
        <f t="shared" si="5"/>
        <v>300900</v>
      </c>
      <c r="K89" s="49">
        <f t="shared" si="4"/>
        <v>250750</v>
      </c>
    </row>
    <row r="90" spans="1:11" ht="16.5" customHeight="1">
      <c r="A90" s="17">
        <v>88</v>
      </c>
      <c r="B90" s="11" t="s">
        <v>119</v>
      </c>
      <c r="C90" s="60" t="s">
        <v>151</v>
      </c>
      <c r="D90" s="11" t="s">
        <v>7</v>
      </c>
      <c r="E90" s="11" t="s">
        <v>8</v>
      </c>
      <c r="F90" s="18">
        <v>20</v>
      </c>
      <c r="G90" s="19">
        <v>75.288499999999999</v>
      </c>
      <c r="H90" s="20">
        <v>1505.77</v>
      </c>
      <c r="I90" s="18">
        <v>1</v>
      </c>
      <c r="J90" s="20">
        <f t="shared" si="5"/>
        <v>30115.4</v>
      </c>
      <c r="K90" s="49">
        <f t="shared" si="4"/>
        <v>25096.166666666668</v>
      </c>
    </row>
    <row r="91" spans="1:11" ht="16.5" customHeight="1">
      <c r="A91" s="17">
        <v>89</v>
      </c>
      <c r="B91" s="22" t="s">
        <v>120</v>
      </c>
      <c r="C91" s="62" t="s">
        <v>186</v>
      </c>
      <c r="D91" s="11" t="s">
        <v>7</v>
      </c>
      <c r="E91" s="11" t="s">
        <v>8</v>
      </c>
      <c r="F91" s="18">
        <v>1000</v>
      </c>
      <c r="G91" s="19">
        <v>15.886670000000001</v>
      </c>
      <c r="H91" s="20">
        <v>23.83</v>
      </c>
      <c r="I91" s="18">
        <v>1</v>
      </c>
      <c r="J91" s="20">
        <f t="shared" si="5"/>
        <v>23830</v>
      </c>
      <c r="K91" s="49">
        <f t="shared" si="4"/>
        <v>19858.333333333336</v>
      </c>
    </row>
    <row r="92" spans="1:11" ht="16.5" customHeight="1">
      <c r="A92" s="17">
        <v>90</v>
      </c>
      <c r="B92" s="17" t="s">
        <v>121</v>
      </c>
      <c r="C92" s="59" t="s">
        <v>122</v>
      </c>
      <c r="D92" s="11" t="s">
        <v>7</v>
      </c>
      <c r="E92" s="11" t="s">
        <v>8</v>
      </c>
      <c r="F92" s="18">
        <v>10</v>
      </c>
      <c r="G92" s="19">
        <v>7743.8252000000002</v>
      </c>
      <c r="H92" s="20">
        <v>11073.67</v>
      </c>
      <c r="I92" s="18">
        <v>1</v>
      </c>
      <c r="J92" s="20">
        <f t="shared" si="5"/>
        <v>110736.7</v>
      </c>
      <c r="K92" s="49">
        <f t="shared" si="4"/>
        <v>92280.583333333328</v>
      </c>
    </row>
    <row r="93" spans="1:11" ht="15.75" customHeight="1">
      <c r="A93" s="17">
        <v>91</v>
      </c>
      <c r="B93" s="18" t="s">
        <v>123</v>
      </c>
      <c r="C93" s="62" t="s">
        <v>124</v>
      </c>
      <c r="D93" s="11" t="s">
        <v>17</v>
      </c>
      <c r="E93" s="11" t="s">
        <v>18</v>
      </c>
      <c r="F93" s="18">
        <v>30</v>
      </c>
      <c r="G93" s="19">
        <v>6.8544</v>
      </c>
      <c r="H93" s="20">
        <v>85.68</v>
      </c>
      <c r="I93" s="18">
        <v>100</v>
      </c>
      <c r="J93" s="20">
        <f t="shared" si="5"/>
        <v>2570.4</v>
      </c>
      <c r="K93" s="49">
        <f t="shared" si="4"/>
        <v>2142</v>
      </c>
    </row>
    <row r="94" spans="1:11" ht="16.5" customHeight="1">
      <c r="A94" s="11">
        <v>92</v>
      </c>
      <c r="B94" s="18" t="s">
        <v>125</v>
      </c>
      <c r="C94" s="62" t="s">
        <v>176</v>
      </c>
      <c r="D94" s="11" t="s">
        <v>17</v>
      </c>
      <c r="E94" s="11" t="s">
        <v>18</v>
      </c>
      <c r="F94" s="18">
        <v>10</v>
      </c>
      <c r="G94" s="19">
        <v>9.375</v>
      </c>
      <c r="H94" s="20">
        <v>28.13</v>
      </c>
      <c r="I94" s="18">
        <v>30</v>
      </c>
      <c r="J94" s="20">
        <f t="shared" si="5"/>
        <v>281.3</v>
      </c>
      <c r="K94" s="49">
        <f t="shared" si="4"/>
        <v>234.41666666666669</v>
      </c>
    </row>
    <row r="95" spans="1:11" ht="16.5" customHeight="1">
      <c r="A95" s="18">
        <v>93</v>
      </c>
      <c r="B95" s="18" t="s">
        <v>126</v>
      </c>
      <c r="C95" s="62" t="s">
        <v>177</v>
      </c>
      <c r="D95" s="11" t="s">
        <v>17</v>
      </c>
      <c r="E95" s="11" t="s">
        <v>18</v>
      </c>
      <c r="F95" s="18">
        <v>10</v>
      </c>
      <c r="G95" s="19">
        <v>9.375</v>
      </c>
      <c r="H95" s="20">
        <v>112.5</v>
      </c>
      <c r="I95" s="18">
        <v>60</v>
      </c>
      <c r="J95" s="20">
        <f t="shared" si="5"/>
        <v>1125</v>
      </c>
      <c r="K95" s="49">
        <f t="shared" si="4"/>
        <v>937.5</v>
      </c>
    </row>
    <row r="96" spans="1:11" ht="16.5" customHeight="1">
      <c r="A96" s="11">
        <v>94</v>
      </c>
      <c r="B96" s="22" t="s">
        <v>127</v>
      </c>
      <c r="C96" s="62" t="s">
        <v>178</v>
      </c>
      <c r="D96" s="11" t="s">
        <v>7</v>
      </c>
      <c r="E96" s="11" t="s">
        <v>8</v>
      </c>
      <c r="F96" s="18">
        <v>500</v>
      </c>
      <c r="G96" s="19">
        <v>3.2989999999999998E-2</v>
      </c>
      <c r="H96" s="20">
        <v>32.99</v>
      </c>
      <c r="I96" s="18">
        <v>1</v>
      </c>
      <c r="J96" s="20">
        <f t="shared" si="5"/>
        <v>16495</v>
      </c>
      <c r="K96" s="49">
        <f t="shared" si="4"/>
        <v>13745.833333333334</v>
      </c>
    </row>
    <row r="97" spans="1:11" ht="16.5" customHeight="1">
      <c r="A97" s="11">
        <v>95</v>
      </c>
      <c r="B97" s="11" t="s">
        <v>128</v>
      </c>
      <c r="C97" s="60" t="s">
        <v>129</v>
      </c>
      <c r="D97" s="11" t="s">
        <v>7</v>
      </c>
      <c r="E97" s="11" t="s">
        <v>8</v>
      </c>
      <c r="F97" s="18">
        <v>800</v>
      </c>
      <c r="G97" s="19">
        <v>22.91</v>
      </c>
      <c r="H97" s="20">
        <v>22.91</v>
      </c>
      <c r="I97" s="18">
        <v>1</v>
      </c>
      <c r="J97" s="20">
        <f t="shared" si="5"/>
        <v>18328</v>
      </c>
      <c r="K97" s="49">
        <f t="shared" si="4"/>
        <v>15273.333333333334</v>
      </c>
    </row>
    <row r="98" spans="1:11" ht="15" customHeight="1">
      <c r="A98" s="11">
        <v>96</v>
      </c>
      <c r="B98" s="11" t="s">
        <v>130</v>
      </c>
      <c r="C98" s="60" t="s">
        <v>131</v>
      </c>
      <c r="D98" s="11" t="s">
        <v>7</v>
      </c>
      <c r="E98" s="11" t="s">
        <v>8</v>
      </c>
      <c r="F98" s="18">
        <v>300</v>
      </c>
      <c r="G98" s="19">
        <v>20.31429</v>
      </c>
      <c r="H98" s="20">
        <v>568.79999999999995</v>
      </c>
      <c r="I98" s="18">
        <v>1</v>
      </c>
      <c r="J98" s="20">
        <f t="shared" si="5"/>
        <v>170640</v>
      </c>
      <c r="K98" s="49">
        <f t="shared" si="4"/>
        <v>142200</v>
      </c>
    </row>
    <row r="99" spans="1:11" ht="16.5" customHeight="1">
      <c r="A99" s="17">
        <v>97</v>
      </c>
      <c r="B99" s="11" t="s">
        <v>132</v>
      </c>
      <c r="C99" s="60" t="s">
        <v>150</v>
      </c>
      <c r="D99" s="11" t="s">
        <v>7</v>
      </c>
      <c r="E99" s="11" t="s">
        <v>26</v>
      </c>
      <c r="F99" s="18">
        <v>5000</v>
      </c>
      <c r="G99" s="19">
        <v>7.2095799999999999</v>
      </c>
      <c r="H99" s="20">
        <v>60.06</v>
      </c>
      <c r="I99" s="18">
        <v>1</v>
      </c>
      <c r="J99" s="20">
        <f t="shared" si="5"/>
        <v>300300</v>
      </c>
      <c r="K99" s="49">
        <f t="shared" si="4"/>
        <v>250250</v>
      </c>
    </row>
    <row r="100" spans="1:11" ht="16.5" customHeight="1">
      <c r="A100" s="17">
        <v>98</v>
      </c>
      <c r="B100" s="11" t="s">
        <v>132</v>
      </c>
      <c r="C100" s="60" t="s">
        <v>133</v>
      </c>
      <c r="D100" s="11" t="s">
        <v>7</v>
      </c>
      <c r="E100" s="11" t="s">
        <v>26</v>
      </c>
      <c r="F100" s="18">
        <v>100</v>
      </c>
      <c r="G100" s="19">
        <v>7.2095799999999999</v>
      </c>
      <c r="H100" s="20">
        <v>120.18</v>
      </c>
      <c r="I100" s="18">
        <v>1</v>
      </c>
      <c r="J100" s="20">
        <f t="shared" si="5"/>
        <v>12018</v>
      </c>
      <c r="K100" s="49">
        <f t="shared" si="4"/>
        <v>10015</v>
      </c>
    </row>
    <row r="101" spans="1:11" ht="16.5" customHeight="1">
      <c r="A101" s="18">
        <v>99</v>
      </c>
      <c r="B101" s="11" t="s">
        <v>80</v>
      </c>
      <c r="C101" s="60" t="s">
        <v>175</v>
      </c>
      <c r="D101" s="11" t="s">
        <v>17</v>
      </c>
      <c r="E101" s="12" t="s">
        <v>34</v>
      </c>
      <c r="F101" s="18">
        <v>20</v>
      </c>
      <c r="G101" s="19">
        <v>133.14832999999999</v>
      </c>
      <c r="H101" s="20">
        <v>3994.45</v>
      </c>
      <c r="I101" s="18">
        <v>30</v>
      </c>
      <c r="J101" s="20">
        <f t="shared" si="5"/>
        <v>79889</v>
      </c>
      <c r="K101" s="49">
        <f t="shared" si="4"/>
        <v>66574.166666666672</v>
      </c>
    </row>
    <row r="102" spans="1:11" ht="16.5" customHeight="1">
      <c r="A102" s="18">
        <v>100</v>
      </c>
      <c r="B102" s="18" t="s">
        <v>134</v>
      </c>
      <c r="C102" s="61" t="s">
        <v>148</v>
      </c>
      <c r="D102" s="11" t="s">
        <v>7</v>
      </c>
      <c r="E102" s="11" t="s">
        <v>8</v>
      </c>
      <c r="F102" s="11">
        <v>150</v>
      </c>
      <c r="G102" s="19">
        <v>2.1260599999999998</v>
      </c>
      <c r="H102" s="20">
        <v>1063.03</v>
      </c>
      <c r="I102" s="18">
        <v>1</v>
      </c>
      <c r="J102" s="20">
        <f t="shared" si="5"/>
        <v>159454.5</v>
      </c>
      <c r="K102" s="49">
        <f t="shared" si="4"/>
        <v>132878.75</v>
      </c>
    </row>
    <row r="103" spans="1:11" ht="16.5" customHeight="1">
      <c r="A103" s="11">
        <v>101</v>
      </c>
      <c r="B103" s="18" t="s">
        <v>134</v>
      </c>
      <c r="C103" s="61" t="s">
        <v>149</v>
      </c>
      <c r="D103" s="11" t="s">
        <v>7</v>
      </c>
      <c r="E103" s="11" t="s">
        <v>8</v>
      </c>
      <c r="F103" s="11">
        <v>20</v>
      </c>
      <c r="G103" s="19">
        <v>2.1260599999999998</v>
      </c>
      <c r="H103" s="20">
        <v>2126.06</v>
      </c>
      <c r="I103" s="18">
        <v>1</v>
      </c>
      <c r="J103" s="20">
        <f t="shared" si="5"/>
        <v>42521.2</v>
      </c>
      <c r="K103" s="49">
        <f t="shared" si="4"/>
        <v>35434.333333333336</v>
      </c>
    </row>
    <row r="104" spans="1:11" ht="18" customHeight="1">
      <c r="A104" s="11">
        <v>102</v>
      </c>
      <c r="B104" s="11" t="s">
        <v>135</v>
      </c>
      <c r="C104" s="60" t="s">
        <v>238</v>
      </c>
      <c r="D104" s="11" t="s">
        <v>17</v>
      </c>
      <c r="E104" s="12" t="s">
        <v>34</v>
      </c>
      <c r="F104" s="18">
        <v>6</v>
      </c>
      <c r="G104" s="19">
        <v>380.28892999999999</v>
      </c>
      <c r="H104" s="20">
        <v>10648.09</v>
      </c>
      <c r="I104" s="18" t="s">
        <v>193</v>
      </c>
      <c r="J104" s="20">
        <f t="shared" si="5"/>
        <v>63888.54</v>
      </c>
      <c r="K104" s="49">
        <f t="shared" si="4"/>
        <v>53240.450000000004</v>
      </c>
    </row>
    <row r="105" spans="1:11" ht="16.5" customHeight="1">
      <c r="A105" s="11">
        <v>103</v>
      </c>
      <c r="B105" s="18" t="s">
        <v>144</v>
      </c>
      <c r="C105" s="61" t="s">
        <v>143</v>
      </c>
      <c r="D105" s="11" t="s">
        <v>17</v>
      </c>
      <c r="E105" s="12" t="s">
        <v>34</v>
      </c>
      <c r="F105" s="18">
        <v>40</v>
      </c>
      <c r="G105" s="19">
        <v>2.72871</v>
      </c>
      <c r="H105" s="20">
        <v>1910.1</v>
      </c>
      <c r="I105" s="18">
        <v>28</v>
      </c>
      <c r="J105" s="20">
        <f t="shared" si="5"/>
        <v>76404</v>
      </c>
      <c r="K105" s="49">
        <f t="shared" si="4"/>
        <v>63670</v>
      </c>
    </row>
    <row r="106" spans="1:11" ht="16.5" customHeight="1">
      <c r="A106" s="11">
        <v>104</v>
      </c>
      <c r="B106" s="11" t="s">
        <v>9</v>
      </c>
      <c r="C106" s="60" t="s">
        <v>147</v>
      </c>
      <c r="D106" s="11" t="s">
        <v>7</v>
      </c>
      <c r="E106" s="11" t="s">
        <v>8</v>
      </c>
      <c r="F106" s="18">
        <v>150</v>
      </c>
      <c r="G106" s="19">
        <v>12.9964</v>
      </c>
      <c r="H106" s="20">
        <v>866.47</v>
      </c>
      <c r="I106" s="18">
        <v>1</v>
      </c>
      <c r="J106" s="20">
        <f t="shared" si="5"/>
        <v>129970.5</v>
      </c>
      <c r="K106" s="49">
        <f t="shared" si="4"/>
        <v>108308.75</v>
      </c>
    </row>
    <row r="107" spans="1:11">
      <c r="A107" s="11">
        <v>105</v>
      </c>
      <c r="B107" s="18" t="s">
        <v>187</v>
      </c>
      <c r="C107" s="61" t="s">
        <v>188</v>
      </c>
      <c r="D107" s="11" t="s">
        <v>7</v>
      </c>
      <c r="E107" s="11" t="s">
        <v>8</v>
      </c>
      <c r="F107" s="18">
        <v>10</v>
      </c>
      <c r="G107" s="19">
        <v>7.2236000000000002</v>
      </c>
      <c r="H107" s="20">
        <v>722.36</v>
      </c>
      <c r="I107" s="18">
        <v>1</v>
      </c>
      <c r="J107" s="20">
        <f t="shared" si="5"/>
        <v>7223.6</v>
      </c>
      <c r="K107" s="49">
        <f t="shared" si="4"/>
        <v>6019.666666666667</v>
      </c>
    </row>
    <row r="108" spans="1:11">
      <c r="A108" s="11">
        <v>106</v>
      </c>
      <c r="B108" s="18" t="s">
        <v>189</v>
      </c>
      <c r="C108" s="61" t="s">
        <v>190</v>
      </c>
      <c r="D108" s="11" t="s">
        <v>7</v>
      </c>
      <c r="E108" s="11" t="s">
        <v>8</v>
      </c>
      <c r="F108" s="18">
        <v>10</v>
      </c>
      <c r="G108" s="19">
        <v>138.49039999999999</v>
      </c>
      <c r="H108" s="20">
        <v>6924.52</v>
      </c>
      <c r="I108" s="18">
        <v>1</v>
      </c>
      <c r="J108" s="20">
        <f t="shared" si="5"/>
        <v>69245.200000000012</v>
      </c>
      <c r="K108" s="49">
        <f t="shared" si="4"/>
        <v>57704.333333333343</v>
      </c>
    </row>
    <row r="109" spans="1:11">
      <c r="A109" s="18">
        <v>107</v>
      </c>
      <c r="B109" s="18" t="s">
        <v>223</v>
      </c>
      <c r="C109" s="61" t="s">
        <v>236</v>
      </c>
      <c r="D109" s="11" t="s">
        <v>7</v>
      </c>
      <c r="E109" s="11" t="s">
        <v>8</v>
      </c>
      <c r="F109" s="18">
        <v>100</v>
      </c>
      <c r="G109" s="54">
        <v>26.993200000000002</v>
      </c>
      <c r="H109" s="49">
        <v>2699.32</v>
      </c>
      <c r="I109" s="50">
        <v>1</v>
      </c>
      <c r="J109" s="20">
        <f t="shared" si="5"/>
        <v>269932</v>
      </c>
      <c r="K109" s="49">
        <f t="shared" si="4"/>
        <v>224943.33333333334</v>
      </c>
    </row>
    <row r="110" spans="1:11">
      <c r="A110" s="18">
        <v>108</v>
      </c>
      <c r="B110" s="18" t="s">
        <v>223</v>
      </c>
      <c r="C110" s="61" t="s">
        <v>237</v>
      </c>
      <c r="D110" s="11" t="s">
        <v>7</v>
      </c>
      <c r="E110" s="11" t="s">
        <v>8</v>
      </c>
      <c r="F110" s="18">
        <v>250</v>
      </c>
      <c r="G110" s="54">
        <v>26.993200000000002</v>
      </c>
      <c r="H110" s="49">
        <v>1079.73</v>
      </c>
      <c r="I110" s="50">
        <v>1</v>
      </c>
      <c r="J110" s="20">
        <f t="shared" si="5"/>
        <v>269932.5</v>
      </c>
      <c r="K110" s="49">
        <f t="shared" si="4"/>
        <v>224943.75</v>
      </c>
    </row>
    <row r="111" spans="1:11">
      <c r="A111" s="18">
        <v>109</v>
      </c>
      <c r="B111" s="18" t="s">
        <v>224</v>
      </c>
      <c r="C111" s="60" t="s">
        <v>226</v>
      </c>
      <c r="D111" s="11" t="s">
        <v>17</v>
      </c>
      <c r="E111" s="12" t="s">
        <v>34</v>
      </c>
      <c r="F111" s="18">
        <v>30</v>
      </c>
      <c r="G111" s="54">
        <v>1.5395099999999999</v>
      </c>
      <c r="H111" s="49">
        <v>5172.74</v>
      </c>
      <c r="I111" s="50">
        <v>28</v>
      </c>
      <c r="J111" s="20">
        <f t="shared" ref="J111:J115" si="6">F111*H111</f>
        <v>155182.19999999998</v>
      </c>
      <c r="K111" s="49">
        <f t="shared" si="4"/>
        <v>129318.49999999999</v>
      </c>
    </row>
    <row r="112" spans="1:11">
      <c r="A112" s="18">
        <v>110</v>
      </c>
      <c r="B112" s="18" t="s">
        <v>225</v>
      </c>
      <c r="C112" s="60" t="s">
        <v>231</v>
      </c>
      <c r="D112" s="11" t="s">
        <v>17</v>
      </c>
      <c r="E112" s="12" t="s">
        <v>34</v>
      </c>
      <c r="F112" s="18">
        <v>30</v>
      </c>
      <c r="G112" s="54">
        <v>3.2233100000000001</v>
      </c>
      <c r="H112" s="49">
        <v>5076.71</v>
      </c>
      <c r="I112" s="50">
        <v>21</v>
      </c>
      <c r="J112" s="20">
        <f t="shared" si="6"/>
        <v>152301.29999999999</v>
      </c>
      <c r="K112" s="49">
        <f t="shared" si="4"/>
        <v>126917.75</v>
      </c>
    </row>
    <row r="113" spans="1:12">
      <c r="A113" s="18">
        <v>111</v>
      </c>
      <c r="B113" s="18" t="s">
        <v>225</v>
      </c>
      <c r="C113" s="60" t="s">
        <v>232</v>
      </c>
      <c r="D113" s="11" t="s">
        <v>17</v>
      </c>
      <c r="E113" s="12" t="s">
        <v>34</v>
      </c>
      <c r="F113" s="18">
        <v>30</v>
      </c>
      <c r="G113" s="54">
        <v>3.2233100000000001</v>
      </c>
      <c r="H113" s="49">
        <v>6768.95</v>
      </c>
      <c r="I113" s="50">
        <v>21</v>
      </c>
      <c r="J113" s="20">
        <f t="shared" si="6"/>
        <v>203068.5</v>
      </c>
      <c r="K113" s="49">
        <f t="shared" si="4"/>
        <v>169223.75</v>
      </c>
    </row>
    <row r="114" spans="1:12">
      <c r="A114" s="18">
        <v>112</v>
      </c>
      <c r="B114" s="18" t="s">
        <v>225</v>
      </c>
      <c r="C114" s="60" t="s">
        <v>233</v>
      </c>
      <c r="D114" s="11" t="s">
        <v>17</v>
      </c>
      <c r="E114" s="12" t="s">
        <v>34</v>
      </c>
      <c r="F114" s="18">
        <v>30</v>
      </c>
      <c r="G114" s="54">
        <v>3.2233100000000001</v>
      </c>
      <c r="H114" s="49">
        <v>8461.19</v>
      </c>
      <c r="I114" s="50">
        <v>21</v>
      </c>
      <c r="J114" s="20">
        <f t="shared" si="6"/>
        <v>253835.7</v>
      </c>
      <c r="K114" s="49">
        <f t="shared" si="4"/>
        <v>211529.75000000003</v>
      </c>
    </row>
    <row r="115" spans="1:12" ht="17.25" customHeight="1">
      <c r="A115" s="18">
        <v>113</v>
      </c>
      <c r="B115" s="18" t="s">
        <v>227</v>
      </c>
      <c r="C115" s="60" t="s">
        <v>241</v>
      </c>
      <c r="D115" s="11" t="s">
        <v>17</v>
      </c>
      <c r="E115" s="12" t="s">
        <v>34</v>
      </c>
      <c r="F115" s="18">
        <v>80</v>
      </c>
      <c r="G115" s="19">
        <v>6.3627500000000001</v>
      </c>
      <c r="H115" s="20">
        <v>14252.57</v>
      </c>
      <c r="I115" s="50">
        <v>28</v>
      </c>
      <c r="J115" s="20">
        <f t="shared" si="6"/>
        <v>1140205.6000000001</v>
      </c>
      <c r="K115" s="49">
        <f t="shared" si="4"/>
        <v>950171.33333333349</v>
      </c>
    </row>
    <row r="116" spans="1:12">
      <c r="A116" s="18">
        <v>114</v>
      </c>
      <c r="B116" s="18" t="s">
        <v>234</v>
      </c>
      <c r="C116" s="61" t="s">
        <v>235</v>
      </c>
      <c r="D116" s="11" t="s">
        <v>7</v>
      </c>
      <c r="E116" s="12" t="s">
        <v>34</v>
      </c>
      <c r="F116" s="18">
        <v>100</v>
      </c>
      <c r="G116" s="19">
        <v>6.7569499999999998</v>
      </c>
      <c r="H116" s="20">
        <v>2567.64</v>
      </c>
      <c r="I116" s="50">
        <v>2</v>
      </c>
      <c r="J116" s="20">
        <f>F116*H116</f>
        <v>256764</v>
      </c>
      <c r="K116" s="49">
        <f>J116/1.2</f>
        <v>213970</v>
      </c>
      <c r="L116" s="42"/>
    </row>
    <row r="117" spans="1:12">
      <c r="A117" s="16">
        <v>2</v>
      </c>
      <c r="B117" s="16"/>
      <c r="C117" s="86" t="s">
        <v>262</v>
      </c>
      <c r="D117" s="33"/>
      <c r="E117" s="84"/>
      <c r="F117" s="16"/>
      <c r="G117" s="85"/>
      <c r="H117" s="46"/>
      <c r="I117" s="16"/>
      <c r="J117" s="46"/>
      <c r="K117" s="46"/>
      <c r="L117" s="42"/>
    </row>
    <row r="118" spans="1:12">
      <c r="A118" s="17">
        <v>1</v>
      </c>
      <c r="B118" s="17" t="s">
        <v>60</v>
      </c>
      <c r="C118" s="59" t="s">
        <v>263</v>
      </c>
      <c r="D118" s="11" t="s">
        <v>7</v>
      </c>
      <c r="E118" s="11" t="s">
        <v>8</v>
      </c>
      <c r="F118" s="18">
        <v>26</v>
      </c>
      <c r="G118" s="19">
        <v>3.59144</v>
      </c>
      <c r="H118" s="20">
        <v>718.29</v>
      </c>
      <c r="I118" s="18">
        <v>2</v>
      </c>
      <c r="J118" s="20">
        <f>F118*H118/2</f>
        <v>9337.77</v>
      </c>
      <c r="K118" s="49">
        <f>J118/1.2</f>
        <v>7781.4750000000004</v>
      </c>
      <c r="L118" s="42"/>
    </row>
    <row r="119" spans="1:12">
      <c r="A119" s="17">
        <v>2</v>
      </c>
      <c r="B119" s="17" t="s">
        <v>60</v>
      </c>
      <c r="C119" s="59" t="s">
        <v>264</v>
      </c>
      <c r="D119" s="11" t="s">
        <v>7</v>
      </c>
      <c r="E119" s="11" t="s">
        <v>8</v>
      </c>
      <c r="F119" s="18">
        <v>26</v>
      </c>
      <c r="G119" s="19">
        <v>3.59144</v>
      </c>
      <c r="H119" s="20">
        <v>718.29</v>
      </c>
      <c r="I119" s="18">
        <v>2</v>
      </c>
      <c r="J119" s="20">
        <f>F119*H119/2</f>
        <v>9337.77</v>
      </c>
      <c r="K119" s="49">
        <f>J119/1.2</f>
        <v>7781.4750000000004</v>
      </c>
      <c r="L119" s="42"/>
    </row>
    <row r="120" spans="1:12">
      <c r="A120" s="17">
        <v>3</v>
      </c>
      <c r="B120" s="17" t="s">
        <v>60</v>
      </c>
      <c r="C120" s="59" t="s">
        <v>265</v>
      </c>
      <c r="D120" s="11" t="s">
        <v>7</v>
      </c>
      <c r="E120" s="11" t="s">
        <v>8</v>
      </c>
      <c r="F120" s="18">
        <v>10</v>
      </c>
      <c r="G120" s="19">
        <v>3.59144</v>
      </c>
      <c r="H120" s="20">
        <v>1795.72</v>
      </c>
      <c r="I120" s="18">
        <v>1</v>
      </c>
      <c r="J120" s="20">
        <f>F120*H120</f>
        <v>17957.2</v>
      </c>
      <c r="K120" s="49">
        <f>J120/1.2</f>
        <v>14964.333333333334</v>
      </c>
      <c r="L120" s="42"/>
    </row>
    <row r="121" spans="1:12">
      <c r="A121" s="17">
        <v>4</v>
      </c>
      <c r="B121" s="17" t="s">
        <v>60</v>
      </c>
      <c r="C121" s="59" t="s">
        <v>266</v>
      </c>
      <c r="D121" s="11" t="s">
        <v>7</v>
      </c>
      <c r="E121" s="11" t="s">
        <v>8</v>
      </c>
      <c r="F121" s="18">
        <v>10</v>
      </c>
      <c r="G121" s="19">
        <v>3.59144</v>
      </c>
      <c r="H121" s="20">
        <v>1795.72</v>
      </c>
      <c r="I121" s="18">
        <v>1</v>
      </c>
      <c r="J121" s="20">
        <f>F121*H121</f>
        <v>17957.2</v>
      </c>
      <c r="K121" s="49">
        <f>J121/1.2</f>
        <v>14964.333333333334</v>
      </c>
      <c r="L121" s="87"/>
    </row>
    <row r="122" spans="1:12">
      <c r="A122" s="36">
        <v>3</v>
      </c>
      <c r="B122" s="32"/>
      <c r="C122" s="58" t="s">
        <v>199</v>
      </c>
      <c r="D122" s="33"/>
      <c r="E122" s="33"/>
      <c r="F122" s="16"/>
      <c r="G122" s="16"/>
      <c r="H122" s="46"/>
      <c r="I122" s="30"/>
      <c r="J122" s="31"/>
      <c r="K122" s="46"/>
      <c r="L122" s="42"/>
    </row>
    <row r="123" spans="1:12" ht="18" customHeight="1">
      <c r="A123" s="18">
        <v>1</v>
      </c>
      <c r="B123" s="18" t="s">
        <v>200</v>
      </c>
      <c r="C123" s="61" t="s">
        <v>201</v>
      </c>
      <c r="D123" s="11" t="s">
        <v>202</v>
      </c>
      <c r="E123" s="18" t="s">
        <v>203</v>
      </c>
      <c r="F123" s="18">
        <v>1500</v>
      </c>
      <c r="G123" s="37">
        <v>0.78132999999999997</v>
      </c>
      <c r="H123" s="20"/>
      <c r="I123" s="4"/>
      <c r="J123" s="5">
        <f>F123*G123</f>
        <v>1171.9949999999999</v>
      </c>
      <c r="K123" s="45">
        <f t="shared" ref="K123:K131" si="7">J123/1.2</f>
        <v>976.66249999999991</v>
      </c>
      <c r="L123" s="42"/>
    </row>
    <row r="124" spans="1:12" ht="18" customHeight="1">
      <c r="A124" s="18">
        <v>2</v>
      </c>
      <c r="B124" s="18" t="s">
        <v>204</v>
      </c>
      <c r="C124" s="61" t="s">
        <v>205</v>
      </c>
      <c r="D124" s="34" t="s">
        <v>7</v>
      </c>
      <c r="E124" s="18" t="s">
        <v>206</v>
      </c>
      <c r="F124" s="18">
        <v>12000</v>
      </c>
      <c r="G124" s="19">
        <v>8.3796669999999995</v>
      </c>
      <c r="H124" s="20"/>
      <c r="I124" s="4"/>
      <c r="J124" s="5">
        <f t="shared" ref="J124:J131" si="8">F124*G124</f>
        <v>100556.004</v>
      </c>
      <c r="K124" s="45">
        <f t="shared" si="7"/>
        <v>83796.67</v>
      </c>
      <c r="L124" s="42"/>
    </row>
    <row r="125" spans="1:12" ht="18" customHeight="1">
      <c r="A125" s="18">
        <v>3</v>
      </c>
      <c r="B125" s="18" t="s">
        <v>9</v>
      </c>
      <c r="C125" s="63" t="s">
        <v>207</v>
      </c>
      <c r="D125" s="34" t="s">
        <v>7</v>
      </c>
      <c r="E125" s="18" t="s">
        <v>208</v>
      </c>
      <c r="F125" s="18">
        <v>1520</v>
      </c>
      <c r="G125" s="19">
        <v>12.9964</v>
      </c>
      <c r="H125" s="20"/>
      <c r="I125" s="4"/>
      <c r="J125" s="5">
        <f t="shared" si="8"/>
        <v>19754.527999999998</v>
      </c>
      <c r="K125" s="45">
        <f t="shared" si="7"/>
        <v>16462.106666666667</v>
      </c>
      <c r="L125" s="42"/>
    </row>
    <row r="126" spans="1:12" ht="18" customHeight="1">
      <c r="A126" s="18">
        <v>4</v>
      </c>
      <c r="B126" s="18" t="s">
        <v>209</v>
      </c>
      <c r="C126" s="63" t="s">
        <v>210</v>
      </c>
      <c r="D126" s="34" t="s">
        <v>7</v>
      </c>
      <c r="E126" s="18" t="s">
        <v>211</v>
      </c>
      <c r="F126" s="18">
        <v>1500</v>
      </c>
      <c r="G126" s="19">
        <v>12.9964</v>
      </c>
      <c r="H126" s="20"/>
      <c r="I126" s="4"/>
      <c r="J126" s="5">
        <f t="shared" si="8"/>
        <v>19494.599999999999</v>
      </c>
      <c r="K126" s="45">
        <f t="shared" si="7"/>
        <v>16245.5</v>
      </c>
      <c r="L126" s="42"/>
    </row>
    <row r="127" spans="1:12" ht="18" customHeight="1">
      <c r="A127" s="18">
        <v>5</v>
      </c>
      <c r="B127" s="18" t="s">
        <v>212</v>
      </c>
      <c r="C127" s="61" t="s">
        <v>213</v>
      </c>
      <c r="D127" s="11" t="s">
        <v>202</v>
      </c>
      <c r="E127" s="18" t="s">
        <v>214</v>
      </c>
      <c r="F127" s="18">
        <v>2520</v>
      </c>
      <c r="G127" s="19">
        <v>15.36786</v>
      </c>
      <c r="H127" s="20"/>
      <c r="I127" s="4"/>
      <c r="J127" s="5">
        <f t="shared" si="8"/>
        <v>38727.0072</v>
      </c>
      <c r="K127" s="45">
        <f t="shared" si="7"/>
        <v>32272.506000000001</v>
      </c>
      <c r="L127" s="42"/>
    </row>
    <row r="128" spans="1:12" ht="18" customHeight="1">
      <c r="A128" s="18">
        <v>6</v>
      </c>
      <c r="B128" s="18" t="s">
        <v>215</v>
      </c>
      <c r="C128" s="61" t="s">
        <v>216</v>
      </c>
      <c r="D128" s="11" t="s">
        <v>202</v>
      </c>
      <c r="E128" s="18" t="s">
        <v>217</v>
      </c>
      <c r="F128" s="18">
        <v>4050</v>
      </c>
      <c r="G128" s="19">
        <v>6.5688899999999997</v>
      </c>
      <c r="H128" s="20"/>
      <c r="I128" s="4"/>
      <c r="J128" s="5">
        <f t="shared" si="8"/>
        <v>26604.004499999999</v>
      </c>
      <c r="K128" s="45">
        <f t="shared" si="7"/>
        <v>22170.00375</v>
      </c>
      <c r="L128" s="42"/>
    </row>
    <row r="129" spans="1:12" ht="18" customHeight="1">
      <c r="A129" s="18">
        <v>7</v>
      </c>
      <c r="B129" s="18" t="s">
        <v>218</v>
      </c>
      <c r="C129" s="61" t="s">
        <v>219</v>
      </c>
      <c r="D129" s="11" t="s">
        <v>202</v>
      </c>
      <c r="E129" s="11" t="s">
        <v>220</v>
      </c>
      <c r="F129" s="18">
        <v>3360</v>
      </c>
      <c r="G129" s="19">
        <v>2.77</v>
      </c>
      <c r="H129" s="20"/>
      <c r="I129" s="4"/>
      <c r="J129" s="5">
        <f t="shared" si="8"/>
        <v>9307.2000000000007</v>
      </c>
      <c r="K129" s="45">
        <f t="shared" si="7"/>
        <v>7756.0000000000009</v>
      </c>
      <c r="L129" s="42"/>
    </row>
    <row r="130" spans="1:12" ht="18" customHeight="1">
      <c r="A130" s="18">
        <v>8</v>
      </c>
      <c r="B130" s="18" t="s">
        <v>229</v>
      </c>
      <c r="C130" s="61" t="s">
        <v>228</v>
      </c>
      <c r="D130" s="11" t="s">
        <v>7</v>
      </c>
      <c r="E130" s="18" t="s">
        <v>230</v>
      </c>
      <c r="F130" s="18">
        <v>750</v>
      </c>
      <c r="G130" s="19">
        <v>14.618</v>
      </c>
      <c r="H130" s="20"/>
      <c r="I130" s="4"/>
      <c r="J130" s="5">
        <f t="shared" si="8"/>
        <v>10963.5</v>
      </c>
      <c r="K130" s="45">
        <f t="shared" si="7"/>
        <v>9136.25</v>
      </c>
      <c r="L130" s="42"/>
    </row>
    <row r="131" spans="1:12" ht="36" customHeight="1">
      <c r="A131" s="18">
        <v>9</v>
      </c>
      <c r="B131" s="18" t="s">
        <v>221</v>
      </c>
      <c r="C131" s="60" t="s">
        <v>222</v>
      </c>
      <c r="D131" s="34" t="s">
        <v>7</v>
      </c>
      <c r="E131" s="34" t="s">
        <v>247</v>
      </c>
      <c r="F131" s="18">
        <v>330</v>
      </c>
      <c r="G131" s="18">
        <v>21.89</v>
      </c>
      <c r="H131" s="20"/>
      <c r="I131" s="47"/>
      <c r="J131" s="5">
        <f t="shared" si="8"/>
        <v>7223.7</v>
      </c>
      <c r="K131" s="29">
        <f t="shared" si="7"/>
        <v>6019.75</v>
      </c>
      <c r="L131" s="42"/>
    </row>
    <row r="132" spans="1:12" ht="18" customHeight="1">
      <c r="A132" s="38"/>
      <c r="B132" s="38"/>
      <c r="C132" s="64"/>
      <c r="D132" s="41"/>
      <c r="E132" s="41"/>
      <c r="F132" s="38"/>
      <c r="G132" s="38"/>
      <c r="J132" s="35">
        <f>SUM(J5:J131)</f>
        <v>18035953.748699993</v>
      </c>
      <c r="K132" s="35">
        <f>SUM(K5:K131)</f>
        <v>15029961.457249999</v>
      </c>
      <c r="L132" s="87"/>
    </row>
    <row r="133" spans="1:12">
      <c r="C133" s="65"/>
      <c r="J133" s="43"/>
      <c r="K133" s="43"/>
      <c r="L133" s="42"/>
    </row>
    <row r="134" spans="1:12">
      <c r="C134" s="66"/>
      <c r="J134" s="43"/>
      <c r="K134" s="43"/>
      <c r="L134" s="42"/>
    </row>
    <row r="135" spans="1:12">
      <c r="C135" s="65"/>
    </row>
    <row r="136" spans="1:12">
      <c r="C136" s="67"/>
    </row>
    <row r="137" spans="1:12">
      <c r="C137" s="65"/>
    </row>
  </sheetData>
  <pageMargins left="0.27559055118110237" right="0.17" top="0.23622047244094491" bottom="0.27559055118110237" header="0.15748031496062992" footer="0.19685039370078741"/>
  <pageSetup paperSize="9" firstPageNumber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topLeftCell="C127" workbookViewId="0">
      <selection activeCell="H11" sqref="H11"/>
    </sheetView>
  </sheetViews>
  <sheetFormatPr defaultRowHeight="15"/>
  <cols>
    <col min="1" max="1" width="6" customWidth="1"/>
    <col min="2" max="2" width="12" customWidth="1"/>
    <col min="3" max="3" width="40.5703125" customWidth="1"/>
    <col min="4" max="4" width="23.85546875" customWidth="1"/>
    <col min="5" max="6" width="21" customWidth="1"/>
  </cols>
  <sheetData>
    <row r="1" spans="1:6" ht="15.75">
      <c r="C1" s="74" t="s">
        <v>250</v>
      </c>
      <c r="F1" s="73" t="s">
        <v>251</v>
      </c>
    </row>
    <row r="3" spans="1:6" ht="75" customHeight="1">
      <c r="A3" s="6" t="s">
        <v>146</v>
      </c>
      <c r="B3" s="7" t="s">
        <v>0</v>
      </c>
      <c r="C3" s="7" t="s">
        <v>1</v>
      </c>
      <c r="D3" s="8" t="s">
        <v>2</v>
      </c>
      <c r="E3" s="69" t="s">
        <v>248</v>
      </c>
      <c r="F3" s="69" t="s">
        <v>249</v>
      </c>
    </row>
    <row r="4" spans="1:6" ht="15.75">
      <c r="A4" s="70">
        <v>1</v>
      </c>
      <c r="B4" s="71">
        <v>2</v>
      </c>
      <c r="C4" s="71">
        <v>3</v>
      </c>
      <c r="D4" s="11">
        <v>4</v>
      </c>
      <c r="E4" s="89">
        <v>5</v>
      </c>
      <c r="F4" s="89">
        <v>6</v>
      </c>
    </row>
    <row r="5" spans="1:6" ht="31.5">
      <c r="A5" s="13">
        <v>1</v>
      </c>
      <c r="B5" s="48"/>
      <c r="C5" s="58" t="s">
        <v>5</v>
      </c>
      <c r="D5" s="13"/>
      <c r="E5" s="88"/>
      <c r="F5" s="88"/>
    </row>
    <row r="6" spans="1:6" ht="15.75">
      <c r="A6" s="17">
        <v>1</v>
      </c>
      <c r="B6" s="17" t="s">
        <v>6</v>
      </c>
      <c r="C6" s="59" t="s">
        <v>163</v>
      </c>
      <c r="D6" s="11" t="s">
        <v>7</v>
      </c>
      <c r="E6" s="72"/>
      <c r="F6" s="72"/>
    </row>
    <row r="7" spans="1:6" ht="15.75">
      <c r="A7" s="18">
        <v>2</v>
      </c>
      <c r="B7" s="11" t="s">
        <v>10</v>
      </c>
      <c r="C7" s="60" t="s">
        <v>11</v>
      </c>
      <c r="D7" s="11" t="s">
        <v>7</v>
      </c>
      <c r="E7" s="72"/>
      <c r="F7" s="72"/>
    </row>
    <row r="8" spans="1:6" ht="15.75">
      <c r="A8" s="11">
        <v>3</v>
      </c>
      <c r="B8" s="21" t="s">
        <v>12</v>
      </c>
      <c r="C8" s="59" t="s">
        <v>194</v>
      </c>
      <c r="D8" s="21" t="s">
        <v>7</v>
      </c>
      <c r="E8" s="72"/>
      <c r="F8" s="72"/>
    </row>
    <row r="9" spans="1:6" ht="15.75">
      <c r="A9" s="11">
        <v>4</v>
      </c>
      <c r="B9" s="11" t="s">
        <v>13</v>
      </c>
      <c r="C9" s="60" t="s">
        <v>195</v>
      </c>
      <c r="D9" s="11" t="s">
        <v>7</v>
      </c>
      <c r="E9" s="72"/>
      <c r="F9" s="72"/>
    </row>
    <row r="10" spans="1:6" ht="15.75">
      <c r="A10" s="17">
        <v>5</v>
      </c>
      <c r="B10" s="17" t="s">
        <v>14</v>
      </c>
      <c r="C10" s="59" t="s">
        <v>180</v>
      </c>
      <c r="D10" s="11" t="s">
        <v>7</v>
      </c>
      <c r="E10" s="72"/>
      <c r="F10" s="72"/>
    </row>
    <row r="11" spans="1:6" ht="15.75">
      <c r="A11" s="11">
        <v>6</v>
      </c>
      <c r="B11" s="11" t="s">
        <v>15</v>
      </c>
      <c r="C11" s="60" t="s">
        <v>16</v>
      </c>
      <c r="D11" s="11" t="s">
        <v>17</v>
      </c>
      <c r="E11" s="72"/>
      <c r="F11" s="72"/>
    </row>
    <row r="12" spans="1:6" ht="15.75">
      <c r="A12" s="17">
        <v>8</v>
      </c>
      <c r="B12" s="22" t="s">
        <v>19</v>
      </c>
      <c r="C12" s="59" t="s">
        <v>181</v>
      </c>
      <c r="D12" s="11" t="s">
        <v>17</v>
      </c>
      <c r="E12" s="72"/>
      <c r="F12" s="72"/>
    </row>
    <row r="13" spans="1:6" ht="15.75">
      <c r="A13" s="17">
        <v>9</v>
      </c>
      <c r="B13" s="17" t="s">
        <v>20</v>
      </c>
      <c r="C13" s="59" t="s">
        <v>21</v>
      </c>
      <c r="D13" s="11" t="s">
        <v>7</v>
      </c>
      <c r="E13" s="72"/>
      <c r="F13" s="72"/>
    </row>
    <row r="14" spans="1:6" ht="15.75">
      <c r="A14" s="17">
        <v>10</v>
      </c>
      <c r="B14" s="17" t="s">
        <v>22</v>
      </c>
      <c r="C14" s="59" t="s">
        <v>167</v>
      </c>
      <c r="D14" s="11" t="s">
        <v>7</v>
      </c>
      <c r="E14" s="72"/>
      <c r="F14" s="72"/>
    </row>
    <row r="15" spans="1:6" ht="15.75">
      <c r="A15" s="17">
        <v>11</v>
      </c>
      <c r="B15" s="17" t="s">
        <v>23</v>
      </c>
      <c r="C15" s="59" t="s">
        <v>166</v>
      </c>
      <c r="D15" s="11" t="s">
        <v>7</v>
      </c>
      <c r="E15" s="72"/>
      <c r="F15" s="72"/>
    </row>
    <row r="16" spans="1:6" ht="15.75">
      <c r="A16" s="17">
        <v>12</v>
      </c>
      <c r="B16" s="17" t="s">
        <v>24</v>
      </c>
      <c r="C16" s="59" t="s">
        <v>165</v>
      </c>
      <c r="D16" s="11" t="s">
        <v>7</v>
      </c>
      <c r="E16" s="72"/>
      <c r="F16" s="72"/>
    </row>
    <row r="17" spans="1:6" ht="15.75">
      <c r="A17" s="17">
        <v>13</v>
      </c>
      <c r="B17" s="17" t="s">
        <v>24</v>
      </c>
      <c r="C17" s="59" t="s">
        <v>164</v>
      </c>
      <c r="D17" s="11" t="s">
        <v>7</v>
      </c>
      <c r="E17" s="72"/>
      <c r="F17" s="72"/>
    </row>
    <row r="18" spans="1:6" ht="15.75">
      <c r="A18" s="11">
        <v>14</v>
      </c>
      <c r="B18" s="11" t="s">
        <v>25</v>
      </c>
      <c r="C18" s="60" t="s">
        <v>27</v>
      </c>
      <c r="D18" s="11" t="s">
        <v>7</v>
      </c>
      <c r="E18" s="72"/>
      <c r="F18" s="72"/>
    </row>
    <row r="19" spans="1:6" ht="15.75">
      <c r="A19" s="11">
        <v>15</v>
      </c>
      <c r="B19" s="11" t="s">
        <v>28</v>
      </c>
      <c r="C19" s="60" t="s">
        <v>29</v>
      </c>
      <c r="D19" s="11" t="s">
        <v>7</v>
      </c>
      <c r="E19" s="72"/>
      <c r="F19" s="72"/>
    </row>
    <row r="20" spans="1:6" ht="15.75">
      <c r="A20" s="11">
        <v>16</v>
      </c>
      <c r="B20" s="11" t="s">
        <v>28</v>
      </c>
      <c r="C20" s="60" t="s">
        <v>30</v>
      </c>
      <c r="D20" s="11" t="s">
        <v>7</v>
      </c>
      <c r="E20" s="72"/>
      <c r="F20" s="72"/>
    </row>
    <row r="21" spans="1:6" ht="15.75">
      <c r="A21" s="17">
        <v>17</v>
      </c>
      <c r="B21" s="17" t="s">
        <v>28</v>
      </c>
      <c r="C21" s="59" t="s">
        <v>162</v>
      </c>
      <c r="D21" s="11" t="s">
        <v>7</v>
      </c>
      <c r="E21" s="72"/>
      <c r="F21" s="72"/>
    </row>
    <row r="22" spans="1:6" ht="15.75">
      <c r="A22" s="11">
        <v>18</v>
      </c>
      <c r="B22" s="11" t="s">
        <v>31</v>
      </c>
      <c r="C22" s="60" t="s">
        <v>182</v>
      </c>
      <c r="D22" s="21" t="s">
        <v>17</v>
      </c>
      <c r="E22" s="72"/>
      <c r="F22" s="72"/>
    </row>
    <row r="23" spans="1:6" ht="15.75">
      <c r="A23" s="11">
        <v>19</v>
      </c>
      <c r="B23" s="18" t="s">
        <v>32</v>
      </c>
      <c r="C23" s="61" t="s">
        <v>33</v>
      </c>
      <c r="D23" s="11" t="s">
        <v>17</v>
      </c>
      <c r="E23" s="72"/>
      <c r="F23" s="72"/>
    </row>
    <row r="24" spans="1:6" ht="15.75">
      <c r="A24" s="11">
        <v>20</v>
      </c>
      <c r="B24" s="18" t="s">
        <v>32</v>
      </c>
      <c r="C24" s="61" t="s">
        <v>136</v>
      </c>
      <c r="D24" s="11" t="s">
        <v>17</v>
      </c>
      <c r="E24" s="72"/>
      <c r="F24" s="72"/>
    </row>
    <row r="25" spans="1:6" ht="15.75">
      <c r="A25" s="11">
        <v>21</v>
      </c>
      <c r="B25" s="11" t="s">
        <v>35</v>
      </c>
      <c r="C25" s="60" t="s">
        <v>36</v>
      </c>
      <c r="D25" s="11" t="s">
        <v>7</v>
      </c>
      <c r="E25" s="72"/>
      <c r="F25" s="72"/>
    </row>
    <row r="26" spans="1:6" ht="15.75">
      <c r="A26" s="18">
        <v>22</v>
      </c>
      <c r="B26" s="11" t="s">
        <v>37</v>
      </c>
      <c r="C26" s="60" t="s">
        <v>38</v>
      </c>
      <c r="D26" s="11" t="s">
        <v>7</v>
      </c>
      <c r="E26" s="72"/>
      <c r="F26" s="72"/>
    </row>
    <row r="27" spans="1:6" ht="15.75">
      <c r="A27" s="11">
        <v>23</v>
      </c>
      <c r="B27" s="11" t="s">
        <v>39</v>
      </c>
      <c r="C27" s="60" t="s">
        <v>40</v>
      </c>
      <c r="D27" s="11" t="s">
        <v>7</v>
      </c>
      <c r="E27" s="72"/>
      <c r="F27" s="72"/>
    </row>
    <row r="28" spans="1:6" ht="15.75">
      <c r="A28" s="11">
        <v>24</v>
      </c>
      <c r="B28" s="11" t="s">
        <v>41</v>
      </c>
      <c r="C28" s="60" t="s">
        <v>42</v>
      </c>
      <c r="D28" s="11" t="s">
        <v>7</v>
      </c>
      <c r="E28" s="72"/>
      <c r="F28" s="72"/>
    </row>
    <row r="29" spans="1:6" ht="15.75">
      <c r="A29" s="11">
        <v>25</v>
      </c>
      <c r="B29" s="11" t="s">
        <v>43</v>
      </c>
      <c r="C29" s="60" t="s">
        <v>245</v>
      </c>
      <c r="D29" s="11" t="s">
        <v>7</v>
      </c>
      <c r="E29" s="72"/>
      <c r="F29" s="72"/>
    </row>
    <row r="30" spans="1:6" ht="15.75">
      <c r="A30" s="11">
        <v>26</v>
      </c>
      <c r="B30" s="11" t="s">
        <v>43</v>
      </c>
      <c r="C30" s="60" t="s">
        <v>44</v>
      </c>
      <c r="D30" s="11" t="s">
        <v>7</v>
      </c>
      <c r="E30" s="72"/>
      <c r="F30" s="72"/>
    </row>
    <row r="31" spans="1:6" ht="15.75">
      <c r="A31" s="17">
        <v>27</v>
      </c>
      <c r="B31" s="17" t="s">
        <v>43</v>
      </c>
      <c r="C31" s="59" t="s">
        <v>45</v>
      </c>
      <c r="D31" s="11" t="s">
        <v>7</v>
      </c>
      <c r="E31" s="72"/>
      <c r="F31" s="72"/>
    </row>
    <row r="32" spans="1:6" ht="15.75">
      <c r="A32" s="11">
        <v>28</v>
      </c>
      <c r="B32" s="11" t="s">
        <v>46</v>
      </c>
      <c r="C32" s="60" t="s">
        <v>244</v>
      </c>
      <c r="D32" s="11" t="s">
        <v>7</v>
      </c>
      <c r="E32" s="72"/>
      <c r="F32" s="72"/>
    </row>
    <row r="33" spans="1:6" ht="15.75">
      <c r="A33" s="11">
        <v>29</v>
      </c>
      <c r="B33" s="11" t="s">
        <v>46</v>
      </c>
      <c r="C33" s="60" t="s">
        <v>246</v>
      </c>
      <c r="D33" s="11" t="s">
        <v>7</v>
      </c>
      <c r="E33" s="72"/>
      <c r="F33" s="72"/>
    </row>
    <row r="34" spans="1:6" ht="15.75">
      <c r="A34" s="11">
        <v>30</v>
      </c>
      <c r="B34" s="18" t="s">
        <v>46</v>
      </c>
      <c r="C34" s="61" t="s">
        <v>47</v>
      </c>
      <c r="D34" s="11" t="s">
        <v>7</v>
      </c>
      <c r="E34" s="72"/>
      <c r="F34" s="72"/>
    </row>
    <row r="35" spans="1:6" ht="15.75">
      <c r="A35" s="11">
        <v>31</v>
      </c>
      <c r="B35" s="23" t="s">
        <v>48</v>
      </c>
      <c r="C35" s="60" t="s">
        <v>49</v>
      </c>
      <c r="D35" s="11" t="s">
        <v>7</v>
      </c>
      <c r="E35" s="72"/>
      <c r="F35" s="72"/>
    </row>
    <row r="36" spans="1:6" ht="31.5">
      <c r="A36" s="11">
        <v>32</v>
      </c>
      <c r="B36" s="11" t="s">
        <v>50</v>
      </c>
      <c r="C36" s="60" t="s">
        <v>157</v>
      </c>
      <c r="D36" s="11" t="s">
        <v>7</v>
      </c>
      <c r="E36" s="72"/>
      <c r="F36" s="72"/>
    </row>
    <row r="37" spans="1:6" ht="15.75">
      <c r="A37" s="11">
        <v>33</v>
      </c>
      <c r="B37" s="11" t="s">
        <v>51</v>
      </c>
      <c r="C37" s="60" t="s">
        <v>141</v>
      </c>
      <c r="D37" s="11" t="s">
        <v>7</v>
      </c>
      <c r="E37" s="72"/>
      <c r="F37" s="72"/>
    </row>
    <row r="38" spans="1:6" ht="15.75">
      <c r="A38" s="11">
        <v>34</v>
      </c>
      <c r="B38" s="11" t="s">
        <v>51</v>
      </c>
      <c r="C38" s="60" t="s">
        <v>142</v>
      </c>
      <c r="D38" s="11" t="s">
        <v>7</v>
      </c>
      <c r="E38" s="72"/>
      <c r="F38" s="72"/>
    </row>
    <row r="39" spans="1:6" ht="15.75">
      <c r="A39" s="17">
        <v>35</v>
      </c>
      <c r="B39" s="17" t="s">
        <v>52</v>
      </c>
      <c r="C39" s="59" t="s">
        <v>158</v>
      </c>
      <c r="D39" s="11" t="s">
        <v>7</v>
      </c>
      <c r="E39" s="72"/>
      <c r="F39" s="72"/>
    </row>
    <row r="40" spans="1:6" ht="15.75">
      <c r="A40" s="17">
        <v>36</v>
      </c>
      <c r="B40" s="17" t="s">
        <v>52</v>
      </c>
      <c r="C40" s="59" t="s">
        <v>159</v>
      </c>
      <c r="D40" s="11" t="s">
        <v>7</v>
      </c>
      <c r="E40" s="72"/>
      <c r="F40" s="72"/>
    </row>
    <row r="41" spans="1:6" ht="15.75">
      <c r="A41" s="11">
        <v>37</v>
      </c>
      <c r="B41" s="11" t="s">
        <v>53</v>
      </c>
      <c r="C41" s="59" t="s">
        <v>160</v>
      </c>
      <c r="D41" s="11" t="s">
        <v>7</v>
      </c>
      <c r="E41" s="72"/>
      <c r="F41" s="72"/>
    </row>
    <row r="42" spans="1:6" ht="15.75">
      <c r="A42" s="18">
        <v>39</v>
      </c>
      <c r="B42" s="21" t="s">
        <v>54</v>
      </c>
      <c r="C42" s="59" t="s">
        <v>55</v>
      </c>
      <c r="D42" s="11" t="s">
        <v>7</v>
      </c>
      <c r="E42" s="72"/>
      <c r="F42" s="72"/>
    </row>
    <row r="43" spans="1:6" ht="15.75">
      <c r="A43" s="11">
        <v>40</v>
      </c>
      <c r="B43" s="11" t="s">
        <v>56</v>
      </c>
      <c r="C43" s="60" t="s">
        <v>161</v>
      </c>
      <c r="D43" s="11" t="s">
        <v>7</v>
      </c>
      <c r="E43" s="72"/>
      <c r="F43" s="72"/>
    </row>
    <row r="44" spans="1:6" ht="15.75">
      <c r="A44" s="11">
        <v>41</v>
      </c>
      <c r="B44" s="11" t="s">
        <v>57</v>
      </c>
      <c r="C44" s="59" t="s">
        <v>58</v>
      </c>
      <c r="D44" s="11" t="s">
        <v>7</v>
      </c>
      <c r="E44" s="72"/>
      <c r="F44" s="72"/>
    </row>
    <row r="45" spans="1:6" ht="15.75">
      <c r="A45" s="11">
        <v>42</v>
      </c>
      <c r="B45" s="11" t="s">
        <v>57</v>
      </c>
      <c r="C45" s="59" t="s">
        <v>59</v>
      </c>
      <c r="D45" s="11" t="s">
        <v>7</v>
      </c>
      <c r="E45" s="72"/>
      <c r="F45" s="72"/>
    </row>
    <row r="46" spans="1:6" ht="31.5">
      <c r="A46" s="18">
        <v>43</v>
      </c>
      <c r="B46" s="11" t="s">
        <v>61</v>
      </c>
      <c r="C46" s="60" t="s">
        <v>62</v>
      </c>
      <c r="D46" s="11" t="s">
        <v>63</v>
      </c>
      <c r="E46" s="72"/>
      <c r="F46" s="72"/>
    </row>
    <row r="47" spans="1:6" ht="15.75">
      <c r="A47" s="11">
        <v>44</v>
      </c>
      <c r="B47" s="11" t="s">
        <v>61</v>
      </c>
      <c r="C47" s="61" t="s">
        <v>64</v>
      </c>
      <c r="D47" s="11" t="s">
        <v>7</v>
      </c>
      <c r="E47" s="72"/>
      <c r="F47" s="72"/>
    </row>
    <row r="48" spans="1:6" ht="15.75">
      <c r="A48" s="18">
        <v>45</v>
      </c>
      <c r="B48" s="18" t="s">
        <v>65</v>
      </c>
      <c r="C48" s="61" t="s">
        <v>66</v>
      </c>
      <c r="D48" s="11" t="s">
        <v>7</v>
      </c>
      <c r="E48" s="72"/>
      <c r="F48" s="72"/>
    </row>
    <row r="49" spans="1:6" ht="15.75">
      <c r="A49" s="18">
        <v>46</v>
      </c>
      <c r="B49" s="23" t="s">
        <v>67</v>
      </c>
      <c r="C49" s="60" t="s">
        <v>68</v>
      </c>
      <c r="D49" s="11" t="s">
        <v>7</v>
      </c>
      <c r="E49" s="72"/>
      <c r="F49" s="72"/>
    </row>
    <row r="50" spans="1:6" ht="15.75">
      <c r="A50" s="11">
        <v>47</v>
      </c>
      <c r="B50" s="23" t="s">
        <v>67</v>
      </c>
      <c r="C50" s="60" t="s">
        <v>69</v>
      </c>
      <c r="D50" s="11" t="s">
        <v>7</v>
      </c>
      <c r="E50" s="72"/>
      <c r="F50" s="72"/>
    </row>
    <row r="51" spans="1:6" ht="15.75">
      <c r="A51" s="11">
        <v>48</v>
      </c>
      <c r="B51" s="11" t="s">
        <v>70</v>
      </c>
      <c r="C51" s="60" t="s">
        <v>71</v>
      </c>
      <c r="D51" s="11" t="s">
        <v>7</v>
      </c>
      <c r="E51" s="72"/>
      <c r="F51" s="72"/>
    </row>
    <row r="52" spans="1:6" ht="15.75">
      <c r="A52" s="11">
        <v>49</v>
      </c>
      <c r="B52" s="18" t="s">
        <v>72</v>
      </c>
      <c r="C52" s="61" t="s">
        <v>73</v>
      </c>
      <c r="D52" s="11" t="s">
        <v>7</v>
      </c>
      <c r="E52" s="72"/>
      <c r="F52" s="72"/>
    </row>
    <row r="53" spans="1:6" ht="15.75">
      <c r="A53" s="11">
        <v>50</v>
      </c>
      <c r="B53" s="11" t="s">
        <v>74</v>
      </c>
      <c r="C53" s="60" t="s">
        <v>75</v>
      </c>
      <c r="D53" s="11" t="s">
        <v>7</v>
      </c>
      <c r="E53" s="72"/>
      <c r="F53" s="72"/>
    </row>
    <row r="54" spans="1:6" ht="31.5">
      <c r="A54" s="11">
        <v>51</v>
      </c>
      <c r="B54" s="11" t="s">
        <v>76</v>
      </c>
      <c r="C54" s="60" t="s">
        <v>168</v>
      </c>
      <c r="D54" s="11" t="s">
        <v>7</v>
      </c>
      <c r="E54" s="72"/>
      <c r="F54" s="72"/>
    </row>
    <row r="55" spans="1:6" ht="31.5">
      <c r="A55" s="11">
        <v>52</v>
      </c>
      <c r="B55" s="11" t="s">
        <v>76</v>
      </c>
      <c r="C55" s="60" t="s">
        <v>169</v>
      </c>
      <c r="D55" s="11" t="s">
        <v>7</v>
      </c>
      <c r="E55" s="72"/>
      <c r="F55" s="72"/>
    </row>
    <row r="56" spans="1:6" ht="15.75">
      <c r="A56" s="11">
        <v>53</v>
      </c>
      <c r="B56" s="11" t="s">
        <v>77</v>
      </c>
      <c r="C56" s="60" t="s">
        <v>170</v>
      </c>
      <c r="D56" s="11" t="s">
        <v>7</v>
      </c>
      <c r="E56" s="72"/>
      <c r="F56" s="72"/>
    </row>
    <row r="57" spans="1:6" ht="15.75">
      <c r="A57" s="11">
        <v>54</v>
      </c>
      <c r="B57" s="11" t="s">
        <v>78</v>
      </c>
      <c r="C57" s="60" t="s">
        <v>171</v>
      </c>
      <c r="D57" s="11" t="s">
        <v>7</v>
      </c>
      <c r="E57" s="72"/>
      <c r="F57" s="72"/>
    </row>
    <row r="58" spans="1:6" ht="31.5">
      <c r="A58" s="11">
        <v>55</v>
      </c>
      <c r="B58" s="11" t="s">
        <v>79</v>
      </c>
      <c r="C58" s="60" t="s">
        <v>242</v>
      </c>
      <c r="D58" s="11" t="s">
        <v>17</v>
      </c>
      <c r="E58" s="72"/>
      <c r="F58" s="72"/>
    </row>
    <row r="59" spans="1:6" ht="66" customHeight="1">
      <c r="A59" s="11">
        <v>56</v>
      </c>
      <c r="B59" s="11" t="s">
        <v>79</v>
      </c>
      <c r="C59" s="60" t="s">
        <v>243</v>
      </c>
      <c r="D59" s="11" t="s">
        <v>17</v>
      </c>
      <c r="E59" s="72"/>
      <c r="F59" s="72"/>
    </row>
    <row r="60" spans="1:6" ht="15.75">
      <c r="A60" s="11">
        <v>57</v>
      </c>
      <c r="B60" s="18" t="s">
        <v>137</v>
      </c>
      <c r="C60" s="60" t="s">
        <v>172</v>
      </c>
      <c r="D60" s="11" t="s">
        <v>17</v>
      </c>
      <c r="E60" s="72"/>
      <c r="F60" s="72"/>
    </row>
    <row r="61" spans="1:6" ht="15.75">
      <c r="A61" s="11">
        <v>58</v>
      </c>
      <c r="B61" s="11" t="s">
        <v>81</v>
      </c>
      <c r="C61" s="60" t="s">
        <v>82</v>
      </c>
      <c r="D61" s="11" t="s">
        <v>17</v>
      </c>
      <c r="E61" s="72"/>
      <c r="F61" s="72"/>
    </row>
    <row r="62" spans="1:6" ht="15.75">
      <c r="A62" s="11">
        <v>59</v>
      </c>
      <c r="B62" s="11" t="s">
        <v>81</v>
      </c>
      <c r="C62" s="60" t="s">
        <v>83</v>
      </c>
      <c r="D62" s="11" t="s">
        <v>17</v>
      </c>
      <c r="E62" s="72"/>
      <c r="F62" s="72"/>
    </row>
    <row r="63" spans="1:6" ht="15.75">
      <c r="A63" s="17">
        <v>60</v>
      </c>
      <c r="B63" s="11" t="s">
        <v>84</v>
      </c>
      <c r="C63" s="60" t="s">
        <v>145</v>
      </c>
      <c r="D63" s="11" t="s">
        <v>17</v>
      </c>
      <c r="E63" s="72"/>
      <c r="F63" s="72"/>
    </row>
    <row r="64" spans="1:6" ht="15.75">
      <c r="A64" s="11">
        <v>61</v>
      </c>
      <c r="B64" s="11" t="s">
        <v>84</v>
      </c>
      <c r="C64" s="60" t="s">
        <v>85</v>
      </c>
      <c r="D64" s="11" t="s">
        <v>17</v>
      </c>
      <c r="E64" s="72"/>
      <c r="F64" s="72"/>
    </row>
    <row r="65" spans="1:6" ht="15.75">
      <c r="A65" s="17">
        <v>62</v>
      </c>
      <c r="B65" s="18" t="s">
        <v>84</v>
      </c>
      <c r="C65" s="61" t="s">
        <v>86</v>
      </c>
      <c r="D65" s="11" t="s">
        <v>17</v>
      </c>
      <c r="E65" s="72"/>
      <c r="F65" s="72"/>
    </row>
    <row r="66" spans="1:6" ht="15.75">
      <c r="A66" s="11">
        <v>63</v>
      </c>
      <c r="B66" s="11" t="s">
        <v>87</v>
      </c>
      <c r="C66" s="60" t="s">
        <v>88</v>
      </c>
      <c r="D66" s="11" t="s">
        <v>17</v>
      </c>
      <c r="E66" s="72"/>
      <c r="F66" s="72"/>
    </row>
    <row r="67" spans="1:6" ht="15.75">
      <c r="A67" s="17">
        <v>64</v>
      </c>
      <c r="B67" s="17" t="s">
        <v>89</v>
      </c>
      <c r="C67" s="59" t="s">
        <v>156</v>
      </c>
      <c r="D67" s="11" t="s">
        <v>17</v>
      </c>
      <c r="E67" s="72"/>
      <c r="F67" s="72"/>
    </row>
    <row r="68" spans="1:6" ht="15.75">
      <c r="A68" s="17">
        <v>65</v>
      </c>
      <c r="B68" s="11" t="s">
        <v>90</v>
      </c>
      <c r="C68" s="60" t="s">
        <v>155</v>
      </c>
      <c r="D68" s="11" t="s">
        <v>17</v>
      </c>
      <c r="E68" s="72"/>
      <c r="F68" s="72"/>
    </row>
    <row r="69" spans="1:6" ht="15.75">
      <c r="A69" s="11">
        <v>66</v>
      </c>
      <c r="B69" s="17" t="s">
        <v>91</v>
      </c>
      <c r="C69" s="59" t="s">
        <v>154</v>
      </c>
      <c r="D69" s="11" t="s">
        <v>17</v>
      </c>
      <c r="E69" s="72"/>
      <c r="F69" s="72"/>
    </row>
    <row r="70" spans="1:6" ht="15.75">
      <c r="A70" s="11">
        <v>67</v>
      </c>
      <c r="B70" s="17" t="s">
        <v>91</v>
      </c>
      <c r="C70" s="59" t="s">
        <v>153</v>
      </c>
      <c r="D70" s="11" t="s">
        <v>17</v>
      </c>
      <c r="E70" s="72"/>
      <c r="F70" s="72"/>
    </row>
    <row r="71" spans="1:6" ht="15.75">
      <c r="A71" s="11">
        <v>68</v>
      </c>
      <c r="B71" s="11" t="s">
        <v>92</v>
      </c>
      <c r="C71" s="60" t="s">
        <v>138</v>
      </c>
      <c r="D71" s="11" t="s">
        <v>17</v>
      </c>
      <c r="E71" s="72"/>
      <c r="F71" s="72"/>
    </row>
    <row r="72" spans="1:6" ht="15.75">
      <c r="A72" s="11">
        <v>69</v>
      </c>
      <c r="B72" s="11" t="s">
        <v>93</v>
      </c>
      <c r="C72" s="60" t="s">
        <v>94</v>
      </c>
      <c r="D72" s="11" t="s">
        <v>17</v>
      </c>
      <c r="E72" s="72"/>
      <c r="F72" s="72"/>
    </row>
    <row r="73" spans="1:6" ht="15.75">
      <c r="A73" s="11">
        <v>70</v>
      </c>
      <c r="B73" s="11" t="s">
        <v>95</v>
      </c>
      <c r="C73" s="60" t="s">
        <v>173</v>
      </c>
      <c r="D73" s="11" t="s">
        <v>17</v>
      </c>
      <c r="E73" s="72"/>
      <c r="F73" s="72"/>
    </row>
    <row r="74" spans="1:6" ht="15.75">
      <c r="A74" s="11">
        <v>71</v>
      </c>
      <c r="B74" s="11" t="s">
        <v>95</v>
      </c>
      <c r="C74" s="60" t="s">
        <v>174</v>
      </c>
      <c r="D74" s="11" t="s">
        <v>17</v>
      </c>
      <c r="E74" s="72"/>
      <c r="F74" s="72"/>
    </row>
    <row r="75" spans="1:6" ht="15.75">
      <c r="A75" s="11">
        <v>72</v>
      </c>
      <c r="B75" s="11" t="s">
        <v>96</v>
      </c>
      <c r="C75" s="60" t="s">
        <v>97</v>
      </c>
      <c r="D75" s="11" t="s">
        <v>17</v>
      </c>
      <c r="E75" s="72"/>
      <c r="F75" s="72"/>
    </row>
    <row r="76" spans="1:6" ht="15.75">
      <c r="A76" s="11">
        <v>73</v>
      </c>
      <c r="B76" s="11" t="s">
        <v>98</v>
      </c>
      <c r="C76" s="60" t="s">
        <v>99</v>
      </c>
      <c r="D76" s="11" t="s">
        <v>17</v>
      </c>
      <c r="E76" s="72"/>
      <c r="F76" s="72"/>
    </row>
    <row r="77" spans="1:6" ht="15.75">
      <c r="A77" s="11">
        <v>74</v>
      </c>
      <c r="B77" s="11" t="s">
        <v>100</v>
      </c>
      <c r="C77" s="60" t="s">
        <v>101</v>
      </c>
      <c r="D77" s="11" t="s">
        <v>17</v>
      </c>
      <c r="E77" s="72"/>
      <c r="F77" s="72"/>
    </row>
    <row r="78" spans="1:6" ht="15.75">
      <c r="A78" s="18">
        <v>75</v>
      </c>
      <c r="B78" s="11" t="s">
        <v>100</v>
      </c>
      <c r="C78" s="60" t="s">
        <v>139</v>
      </c>
      <c r="D78" s="11" t="s">
        <v>17</v>
      </c>
      <c r="E78" s="72"/>
      <c r="F78" s="72"/>
    </row>
    <row r="79" spans="1:6" ht="15.75">
      <c r="A79" s="18">
        <v>76</v>
      </c>
      <c r="B79" s="11" t="s">
        <v>102</v>
      </c>
      <c r="C79" s="60" t="s">
        <v>183</v>
      </c>
      <c r="D79" s="11" t="s">
        <v>17</v>
      </c>
      <c r="E79" s="72"/>
      <c r="F79" s="72"/>
    </row>
    <row r="80" spans="1:6" ht="15.75">
      <c r="A80" s="11">
        <v>77</v>
      </c>
      <c r="B80" s="11" t="s">
        <v>103</v>
      </c>
      <c r="C80" s="60" t="s">
        <v>140</v>
      </c>
      <c r="D80" s="11" t="s">
        <v>17</v>
      </c>
      <c r="E80" s="72"/>
      <c r="F80" s="72"/>
    </row>
    <row r="81" spans="1:6" ht="15.75">
      <c r="A81" s="17">
        <v>78</v>
      </c>
      <c r="B81" s="11" t="s">
        <v>103</v>
      </c>
      <c r="C81" s="60" t="s">
        <v>104</v>
      </c>
      <c r="D81" s="11" t="s">
        <v>7</v>
      </c>
      <c r="E81" s="72"/>
      <c r="F81" s="72"/>
    </row>
    <row r="82" spans="1:6" ht="15.75">
      <c r="A82" s="11">
        <v>79</v>
      </c>
      <c r="B82" s="11" t="s">
        <v>105</v>
      </c>
      <c r="C82" s="59" t="s">
        <v>106</v>
      </c>
      <c r="D82" s="11" t="s">
        <v>7</v>
      </c>
      <c r="E82" s="72"/>
      <c r="F82" s="72"/>
    </row>
    <row r="83" spans="1:6" ht="15.75">
      <c r="A83" s="11">
        <v>80</v>
      </c>
      <c r="B83" s="11" t="s">
        <v>107</v>
      </c>
      <c r="C83" s="60" t="s">
        <v>108</v>
      </c>
      <c r="D83" s="11" t="s">
        <v>7</v>
      </c>
      <c r="E83" s="72"/>
      <c r="F83" s="72"/>
    </row>
    <row r="84" spans="1:6" ht="15.75">
      <c r="A84" s="11">
        <v>81</v>
      </c>
      <c r="B84" s="22" t="s">
        <v>109</v>
      </c>
      <c r="C84" s="62" t="s">
        <v>184</v>
      </c>
      <c r="D84" s="11" t="s">
        <v>17</v>
      </c>
      <c r="E84" s="72"/>
      <c r="F84" s="72"/>
    </row>
    <row r="85" spans="1:6" ht="15.75">
      <c r="A85" s="18">
        <v>82</v>
      </c>
      <c r="B85" s="11" t="s">
        <v>110</v>
      </c>
      <c r="C85" s="60" t="s">
        <v>185</v>
      </c>
      <c r="D85" s="11" t="s">
        <v>7</v>
      </c>
      <c r="E85" s="72"/>
      <c r="F85" s="72"/>
    </row>
    <row r="86" spans="1:6" ht="15.75">
      <c r="A86" s="11">
        <v>83</v>
      </c>
      <c r="B86" s="11" t="s">
        <v>110</v>
      </c>
      <c r="C86" s="60" t="s">
        <v>111</v>
      </c>
      <c r="D86" s="11" t="s">
        <v>7</v>
      </c>
      <c r="E86" s="72"/>
      <c r="F86" s="72"/>
    </row>
    <row r="87" spans="1:6" ht="15.75">
      <c r="A87" s="11">
        <v>84</v>
      </c>
      <c r="B87" s="11" t="s">
        <v>112</v>
      </c>
      <c r="C87" s="60" t="s">
        <v>113</v>
      </c>
      <c r="D87" s="11" t="s">
        <v>17</v>
      </c>
      <c r="E87" s="72"/>
      <c r="F87" s="72"/>
    </row>
    <row r="88" spans="1:6" ht="15.75">
      <c r="A88" s="11">
        <v>85</v>
      </c>
      <c r="B88" s="11" t="s">
        <v>114</v>
      </c>
      <c r="C88" s="60" t="s">
        <v>115</v>
      </c>
      <c r="D88" s="11" t="s">
        <v>17</v>
      </c>
      <c r="E88" s="72"/>
      <c r="F88" s="72"/>
    </row>
    <row r="89" spans="1:6" ht="15.75">
      <c r="A89" s="11">
        <v>86</v>
      </c>
      <c r="B89" s="11" t="s">
        <v>116</v>
      </c>
      <c r="C89" s="60" t="s">
        <v>117</v>
      </c>
      <c r="D89" s="11" t="s">
        <v>7</v>
      </c>
      <c r="E89" s="72"/>
      <c r="F89" s="72"/>
    </row>
    <row r="90" spans="1:6" ht="15.75">
      <c r="A90" s="11">
        <v>87</v>
      </c>
      <c r="B90" s="11" t="s">
        <v>118</v>
      </c>
      <c r="C90" s="60" t="s">
        <v>152</v>
      </c>
      <c r="D90" s="11" t="s">
        <v>7</v>
      </c>
      <c r="E90" s="72"/>
      <c r="F90" s="72"/>
    </row>
    <row r="91" spans="1:6" ht="15.75">
      <c r="A91" s="17">
        <v>88</v>
      </c>
      <c r="B91" s="11" t="s">
        <v>119</v>
      </c>
      <c r="C91" s="60" t="s">
        <v>151</v>
      </c>
      <c r="D91" s="11" t="s">
        <v>7</v>
      </c>
      <c r="E91" s="72"/>
      <c r="F91" s="72"/>
    </row>
    <row r="92" spans="1:6" ht="15.75">
      <c r="A92" s="17">
        <v>89</v>
      </c>
      <c r="B92" s="22" t="s">
        <v>120</v>
      </c>
      <c r="C92" s="62" t="s">
        <v>186</v>
      </c>
      <c r="D92" s="11" t="s">
        <v>7</v>
      </c>
      <c r="E92" s="72"/>
      <c r="F92" s="72"/>
    </row>
    <row r="93" spans="1:6" ht="15.75">
      <c r="A93" s="17">
        <v>90</v>
      </c>
      <c r="B93" s="17" t="s">
        <v>121</v>
      </c>
      <c r="C93" s="59" t="s">
        <v>122</v>
      </c>
      <c r="D93" s="11" t="s">
        <v>7</v>
      </c>
      <c r="E93" s="72"/>
      <c r="F93" s="72"/>
    </row>
    <row r="94" spans="1:6" ht="31.5">
      <c r="A94" s="17">
        <v>91</v>
      </c>
      <c r="B94" s="18" t="s">
        <v>123</v>
      </c>
      <c r="C94" s="62" t="s">
        <v>124</v>
      </c>
      <c r="D94" s="11" t="s">
        <v>17</v>
      </c>
      <c r="E94" s="72"/>
      <c r="F94" s="72"/>
    </row>
    <row r="95" spans="1:6" ht="15.75">
      <c r="A95" s="11">
        <v>92</v>
      </c>
      <c r="B95" s="18" t="s">
        <v>125</v>
      </c>
      <c r="C95" s="62" t="s">
        <v>176</v>
      </c>
      <c r="D95" s="11" t="s">
        <v>17</v>
      </c>
      <c r="E95" s="72"/>
      <c r="F95" s="72"/>
    </row>
    <row r="96" spans="1:6" ht="15.75">
      <c r="A96" s="18">
        <v>93</v>
      </c>
      <c r="B96" s="18" t="s">
        <v>126</v>
      </c>
      <c r="C96" s="62" t="s">
        <v>177</v>
      </c>
      <c r="D96" s="11" t="s">
        <v>17</v>
      </c>
      <c r="E96" s="72"/>
      <c r="F96" s="72"/>
    </row>
    <row r="97" spans="1:6" ht="15.75">
      <c r="A97" s="11">
        <v>94</v>
      </c>
      <c r="B97" s="22" t="s">
        <v>127</v>
      </c>
      <c r="C97" s="62" t="s">
        <v>178</v>
      </c>
      <c r="D97" s="11" t="s">
        <v>7</v>
      </c>
      <c r="E97" s="72"/>
      <c r="F97" s="72"/>
    </row>
    <row r="98" spans="1:6" ht="15.75">
      <c r="A98" s="11">
        <v>95</v>
      </c>
      <c r="B98" s="11" t="s">
        <v>128</v>
      </c>
      <c r="C98" s="60" t="s">
        <v>129</v>
      </c>
      <c r="D98" s="11" t="s">
        <v>7</v>
      </c>
      <c r="E98" s="72"/>
      <c r="F98" s="72"/>
    </row>
    <row r="99" spans="1:6" ht="15.75">
      <c r="A99" s="11">
        <v>96</v>
      </c>
      <c r="B99" s="11" t="s">
        <v>130</v>
      </c>
      <c r="C99" s="60" t="s">
        <v>131</v>
      </c>
      <c r="D99" s="11" t="s">
        <v>7</v>
      </c>
      <c r="E99" s="72"/>
      <c r="F99" s="72"/>
    </row>
    <row r="100" spans="1:6" ht="15.75">
      <c r="A100" s="17">
        <v>97</v>
      </c>
      <c r="B100" s="11" t="s">
        <v>132</v>
      </c>
      <c r="C100" s="60" t="s">
        <v>150</v>
      </c>
      <c r="D100" s="11" t="s">
        <v>7</v>
      </c>
      <c r="E100" s="72"/>
      <c r="F100" s="72"/>
    </row>
    <row r="101" spans="1:6" ht="15.75">
      <c r="A101" s="17">
        <v>98</v>
      </c>
      <c r="B101" s="11" t="s">
        <v>132</v>
      </c>
      <c r="C101" s="60" t="s">
        <v>133</v>
      </c>
      <c r="D101" s="11" t="s">
        <v>7</v>
      </c>
      <c r="E101" s="72"/>
      <c r="F101" s="72"/>
    </row>
    <row r="102" spans="1:6" ht="15.75">
      <c r="A102" s="18">
        <v>99</v>
      </c>
      <c r="B102" s="11" t="s">
        <v>80</v>
      </c>
      <c r="C102" s="60" t="s">
        <v>175</v>
      </c>
      <c r="D102" s="11" t="s">
        <v>17</v>
      </c>
      <c r="E102" s="72"/>
      <c r="F102" s="72"/>
    </row>
    <row r="103" spans="1:6" ht="15.75">
      <c r="A103" s="18">
        <v>100</v>
      </c>
      <c r="B103" s="18" t="s">
        <v>134</v>
      </c>
      <c r="C103" s="61" t="s">
        <v>148</v>
      </c>
      <c r="D103" s="11" t="s">
        <v>7</v>
      </c>
      <c r="E103" s="72"/>
      <c r="F103" s="72"/>
    </row>
    <row r="104" spans="1:6" ht="15.75">
      <c r="A104" s="11">
        <v>101</v>
      </c>
      <c r="B104" s="18" t="s">
        <v>134</v>
      </c>
      <c r="C104" s="61" t="s">
        <v>149</v>
      </c>
      <c r="D104" s="11" t="s">
        <v>7</v>
      </c>
      <c r="E104" s="72"/>
      <c r="F104" s="72"/>
    </row>
    <row r="105" spans="1:6" ht="15.75">
      <c r="A105" s="11">
        <v>102</v>
      </c>
      <c r="B105" s="11" t="s">
        <v>135</v>
      </c>
      <c r="C105" s="60" t="s">
        <v>238</v>
      </c>
      <c r="D105" s="11" t="s">
        <v>17</v>
      </c>
      <c r="E105" s="72"/>
      <c r="F105" s="72"/>
    </row>
    <row r="106" spans="1:6" ht="15.75">
      <c r="A106" s="11">
        <v>103</v>
      </c>
      <c r="B106" s="18" t="s">
        <v>144</v>
      </c>
      <c r="C106" s="61" t="s">
        <v>143</v>
      </c>
      <c r="D106" s="11" t="s">
        <v>17</v>
      </c>
      <c r="E106" s="72"/>
      <c r="F106" s="72"/>
    </row>
    <row r="107" spans="1:6" ht="15.75">
      <c r="A107" s="11">
        <v>104</v>
      </c>
      <c r="B107" s="11" t="s">
        <v>9</v>
      </c>
      <c r="C107" s="60" t="s">
        <v>147</v>
      </c>
      <c r="D107" s="11" t="s">
        <v>7</v>
      </c>
      <c r="E107" s="72"/>
      <c r="F107" s="72"/>
    </row>
    <row r="108" spans="1:6" ht="15.75">
      <c r="A108" s="11">
        <v>105</v>
      </c>
      <c r="B108" s="18" t="s">
        <v>187</v>
      </c>
      <c r="C108" s="61" t="s">
        <v>188</v>
      </c>
      <c r="D108" s="11" t="s">
        <v>7</v>
      </c>
      <c r="E108" s="72"/>
      <c r="F108" s="72"/>
    </row>
    <row r="109" spans="1:6" ht="15.75">
      <c r="A109" s="11">
        <v>106</v>
      </c>
      <c r="B109" s="18" t="s">
        <v>189</v>
      </c>
      <c r="C109" s="61" t="s">
        <v>190</v>
      </c>
      <c r="D109" s="11" t="s">
        <v>7</v>
      </c>
      <c r="E109" s="72"/>
      <c r="F109" s="72"/>
    </row>
    <row r="110" spans="1:6" ht="15.75">
      <c r="A110" s="18">
        <v>107</v>
      </c>
      <c r="B110" s="18" t="s">
        <v>223</v>
      </c>
      <c r="C110" s="61" t="s">
        <v>236</v>
      </c>
      <c r="D110" s="11" t="s">
        <v>7</v>
      </c>
      <c r="E110" s="72"/>
      <c r="F110" s="72"/>
    </row>
    <row r="111" spans="1:6" ht="15.75">
      <c r="A111" s="18">
        <v>108</v>
      </c>
      <c r="B111" s="18" t="s">
        <v>223</v>
      </c>
      <c r="C111" s="61" t="s">
        <v>237</v>
      </c>
      <c r="D111" s="11" t="s">
        <v>7</v>
      </c>
      <c r="E111" s="72"/>
      <c r="F111" s="72"/>
    </row>
    <row r="112" spans="1:6" ht="31.5">
      <c r="A112" s="18">
        <v>109</v>
      </c>
      <c r="B112" s="18" t="s">
        <v>224</v>
      </c>
      <c r="C112" s="60" t="s">
        <v>226</v>
      </c>
      <c r="D112" s="11" t="s">
        <v>17</v>
      </c>
      <c r="E112" s="72"/>
      <c r="F112" s="72"/>
    </row>
    <row r="113" spans="1:6" ht="15.75">
      <c r="A113" s="18">
        <v>110</v>
      </c>
      <c r="B113" s="18" t="s">
        <v>225</v>
      </c>
      <c r="C113" s="60" t="s">
        <v>231</v>
      </c>
      <c r="D113" s="11" t="s">
        <v>17</v>
      </c>
      <c r="E113" s="72"/>
      <c r="F113" s="72"/>
    </row>
    <row r="114" spans="1:6" ht="15.75">
      <c r="A114" s="18">
        <v>111</v>
      </c>
      <c r="B114" s="18" t="s">
        <v>225</v>
      </c>
      <c r="C114" s="60" t="s">
        <v>232</v>
      </c>
      <c r="D114" s="11" t="s">
        <v>17</v>
      </c>
      <c r="E114" s="72"/>
      <c r="F114" s="72"/>
    </row>
    <row r="115" spans="1:6" ht="15.75">
      <c r="A115" s="18">
        <v>112</v>
      </c>
      <c r="B115" s="18" t="s">
        <v>225</v>
      </c>
      <c r="C115" s="60" t="s">
        <v>233</v>
      </c>
      <c r="D115" s="11" t="s">
        <v>17</v>
      </c>
      <c r="E115" s="72"/>
      <c r="F115" s="72"/>
    </row>
    <row r="116" spans="1:6" ht="15.75">
      <c r="A116" s="18">
        <v>113</v>
      </c>
      <c r="B116" s="18" t="s">
        <v>227</v>
      </c>
      <c r="C116" s="60" t="s">
        <v>241</v>
      </c>
      <c r="D116" s="11" t="s">
        <v>17</v>
      </c>
      <c r="E116" s="72"/>
      <c r="F116" s="72"/>
    </row>
    <row r="117" spans="1:6" ht="15.75">
      <c r="A117" s="18">
        <v>114</v>
      </c>
      <c r="B117" s="18" t="s">
        <v>234</v>
      </c>
      <c r="C117" s="61" t="s">
        <v>235</v>
      </c>
      <c r="D117" s="11" t="s">
        <v>7</v>
      </c>
      <c r="E117" s="72"/>
      <c r="F117" s="72"/>
    </row>
    <row r="118" spans="1:6" ht="15.75">
      <c r="A118" s="16">
        <v>2</v>
      </c>
      <c r="B118" s="16"/>
      <c r="C118" s="86" t="s">
        <v>262</v>
      </c>
      <c r="D118" s="33"/>
      <c r="E118" s="84"/>
      <c r="F118" s="88"/>
    </row>
    <row r="119" spans="1:6" ht="15.75">
      <c r="A119" s="17">
        <v>1</v>
      </c>
      <c r="B119" s="17" t="s">
        <v>60</v>
      </c>
      <c r="C119" s="59" t="s">
        <v>263</v>
      </c>
      <c r="D119" s="11" t="s">
        <v>7</v>
      </c>
      <c r="E119" s="11"/>
      <c r="F119" s="72"/>
    </row>
    <row r="120" spans="1:6" ht="15.75">
      <c r="A120" s="17">
        <v>2</v>
      </c>
      <c r="B120" s="17" t="s">
        <v>60</v>
      </c>
      <c r="C120" s="59" t="s">
        <v>264</v>
      </c>
      <c r="D120" s="11" t="s">
        <v>7</v>
      </c>
      <c r="E120" s="11"/>
      <c r="F120" s="72"/>
    </row>
    <row r="121" spans="1:6" ht="15.75">
      <c r="A121" s="17">
        <v>3</v>
      </c>
      <c r="B121" s="17" t="s">
        <v>60</v>
      </c>
      <c r="C121" s="59" t="s">
        <v>265</v>
      </c>
      <c r="D121" s="11" t="s">
        <v>7</v>
      </c>
      <c r="E121" s="11"/>
      <c r="F121" s="72"/>
    </row>
    <row r="122" spans="1:6" ht="15.75">
      <c r="A122" s="17">
        <v>4</v>
      </c>
      <c r="B122" s="17" t="s">
        <v>60</v>
      </c>
      <c r="C122" s="59" t="s">
        <v>266</v>
      </c>
      <c r="D122" s="11" t="s">
        <v>7</v>
      </c>
      <c r="E122" s="11"/>
      <c r="F122" s="72"/>
    </row>
    <row r="123" spans="1:6" ht="31.5">
      <c r="A123" s="36">
        <v>3</v>
      </c>
      <c r="B123" s="32"/>
      <c r="C123" s="58" t="s">
        <v>199</v>
      </c>
      <c r="D123" s="33"/>
      <c r="E123" s="88"/>
      <c r="F123" s="88"/>
    </row>
    <row r="124" spans="1:6" ht="15.75">
      <c r="A124" s="18">
        <v>1</v>
      </c>
      <c r="B124" s="18" t="s">
        <v>200</v>
      </c>
      <c r="C124" s="61" t="s">
        <v>201</v>
      </c>
      <c r="D124" s="11" t="s">
        <v>202</v>
      </c>
      <c r="E124" s="72"/>
      <c r="F124" s="72"/>
    </row>
    <row r="125" spans="1:6" ht="15.75">
      <c r="A125" s="18">
        <v>2</v>
      </c>
      <c r="B125" s="18" t="s">
        <v>204</v>
      </c>
      <c r="C125" s="61" t="s">
        <v>205</v>
      </c>
      <c r="D125" s="34" t="s">
        <v>7</v>
      </c>
      <c r="E125" s="72"/>
      <c r="F125" s="72"/>
    </row>
    <row r="126" spans="1:6" ht="15.75">
      <c r="A126" s="18">
        <v>3</v>
      </c>
      <c r="B126" s="18" t="s">
        <v>9</v>
      </c>
      <c r="C126" s="63" t="s">
        <v>207</v>
      </c>
      <c r="D126" s="34" t="s">
        <v>7</v>
      </c>
      <c r="E126" s="72"/>
      <c r="F126" s="72"/>
    </row>
    <row r="127" spans="1:6" ht="15.75">
      <c r="A127" s="18">
        <v>4</v>
      </c>
      <c r="B127" s="18" t="s">
        <v>209</v>
      </c>
      <c r="C127" s="63" t="s">
        <v>210</v>
      </c>
      <c r="D127" s="34" t="s">
        <v>7</v>
      </c>
      <c r="E127" s="72"/>
      <c r="F127" s="72"/>
    </row>
    <row r="128" spans="1:6" ht="15.75">
      <c r="A128" s="18">
        <v>5</v>
      </c>
      <c r="B128" s="18" t="s">
        <v>212</v>
      </c>
      <c r="C128" s="61" t="s">
        <v>213</v>
      </c>
      <c r="D128" s="11" t="s">
        <v>202</v>
      </c>
      <c r="E128" s="72"/>
      <c r="F128" s="72"/>
    </row>
    <row r="129" spans="1:6" ht="15.75">
      <c r="A129" s="18">
        <v>6</v>
      </c>
      <c r="B129" s="18" t="s">
        <v>215</v>
      </c>
      <c r="C129" s="61" t="s">
        <v>216</v>
      </c>
      <c r="D129" s="11" t="s">
        <v>202</v>
      </c>
      <c r="E129" s="72"/>
      <c r="F129" s="72"/>
    </row>
    <row r="130" spans="1:6" ht="15.75">
      <c r="A130" s="18">
        <v>7</v>
      </c>
      <c r="B130" s="18" t="s">
        <v>218</v>
      </c>
      <c r="C130" s="61" t="s">
        <v>219</v>
      </c>
      <c r="D130" s="11" t="s">
        <v>202</v>
      </c>
      <c r="E130" s="72"/>
      <c r="F130" s="72"/>
    </row>
    <row r="131" spans="1:6" ht="15.75">
      <c r="A131" s="18">
        <v>8</v>
      </c>
      <c r="B131" s="18" t="s">
        <v>229</v>
      </c>
      <c r="C131" s="61" t="s">
        <v>228</v>
      </c>
      <c r="D131" s="11" t="s">
        <v>7</v>
      </c>
      <c r="E131" s="72"/>
      <c r="F131" s="72"/>
    </row>
    <row r="132" spans="1:6" ht="31.5">
      <c r="A132" s="18">
        <v>9</v>
      </c>
      <c r="B132" s="18" t="s">
        <v>221</v>
      </c>
      <c r="C132" s="60" t="s">
        <v>222</v>
      </c>
      <c r="D132" s="34" t="s">
        <v>7</v>
      </c>
      <c r="E132" s="72"/>
      <c r="F132" s="72"/>
    </row>
    <row r="135" spans="1:6" ht="15.75">
      <c r="C135" s="75"/>
    </row>
    <row r="136" spans="1:6" ht="15.75">
      <c r="C136" s="76" t="s">
        <v>252</v>
      </c>
    </row>
    <row r="137" spans="1:6" ht="15.75">
      <c r="C137" s="77"/>
    </row>
    <row r="138" spans="1:6" ht="15.75">
      <c r="C138" s="78" t="s">
        <v>253</v>
      </c>
    </row>
    <row r="139" spans="1:6" ht="15.75">
      <c r="C139" s="78" t="s">
        <v>254</v>
      </c>
    </row>
    <row r="140" spans="1:6" ht="15.75">
      <c r="C140" s="7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topLeftCell="A124" workbookViewId="0">
      <selection activeCell="F3" sqref="F3"/>
    </sheetView>
  </sheetViews>
  <sheetFormatPr defaultRowHeight="15.75"/>
  <cols>
    <col min="1" max="1" width="5.42578125" customWidth="1"/>
    <col min="2" max="2" width="10.85546875" customWidth="1"/>
    <col min="3" max="3" width="42.85546875" customWidth="1"/>
    <col min="4" max="4" width="22.28515625" customWidth="1"/>
    <col min="5" max="5" width="10.28515625" customWidth="1"/>
    <col min="6" max="6" width="15.28515625" customWidth="1"/>
    <col min="7" max="7" width="22" style="3" customWidth="1"/>
    <col min="8" max="8" width="13.42578125" style="3" customWidth="1"/>
    <col min="9" max="9" width="22" style="3" customWidth="1"/>
  </cols>
  <sheetData>
    <row r="1" spans="1:9">
      <c r="C1" s="79" t="s">
        <v>255</v>
      </c>
      <c r="H1" s="98" t="s">
        <v>260</v>
      </c>
      <c r="I1" s="98"/>
    </row>
    <row r="3" spans="1:9" ht="140.25" customHeight="1">
      <c r="A3" s="90" t="s">
        <v>146</v>
      </c>
      <c r="B3" s="7" t="s">
        <v>0</v>
      </c>
      <c r="C3" s="7" t="s">
        <v>1</v>
      </c>
      <c r="D3" s="91" t="s">
        <v>2</v>
      </c>
      <c r="E3" s="92" t="s">
        <v>3</v>
      </c>
      <c r="F3" s="92" t="s">
        <v>240</v>
      </c>
      <c r="G3" s="80" t="s">
        <v>268</v>
      </c>
      <c r="H3" s="8" t="s">
        <v>256</v>
      </c>
      <c r="I3" s="81" t="s">
        <v>257</v>
      </c>
    </row>
    <row r="4" spans="1:9">
      <c r="A4" s="44">
        <v>1</v>
      </c>
      <c r="B4" s="40">
        <v>2</v>
      </c>
      <c r="C4" s="40">
        <v>3</v>
      </c>
      <c r="D4" s="51">
        <v>4</v>
      </c>
      <c r="E4" s="52">
        <v>5</v>
      </c>
      <c r="F4" s="52">
        <v>6</v>
      </c>
      <c r="G4" s="4">
        <v>7</v>
      </c>
      <c r="H4" s="4">
        <v>8</v>
      </c>
      <c r="I4" s="4">
        <v>9</v>
      </c>
    </row>
    <row r="5" spans="1:9" ht="31.5">
      <c r="A5" s="13">
        <v>1</v>
      </c>
      <c r="B5" s="48"/>
      <c r="C5" s="58" t="s">
        <v>5</v>
      </c>
      <c r="D5" s="13"/>
      <c r="E5" s="14"/>
      <c r="F5" s="13"/>
      <c r="G5" s="30"/>
      <c r="H5" s="30"/>
      <c r="I5" s="30"/>
    </row>
    <row r="6" spans="1:9">
      <c r="A6" s="17">
        <v>1</v>
      </c>
      <c r="B6" s="17" t="s">
        <v>6</v>
      </c>
      <c r="C6" s="59" t="s">
        <v>163</v>
      </c>
      <c r="D6" s="11" t="s">
        <v>7</v>
      </c>
      <c r="E6" s="11" t="s">
        <v>8</v>
      </c>
      <c r="F6" s="18">
        <v>10</v>
      </c>
      <c r="G6" s="4"/>
      <c r="H6" s="4"/>
      <c r="I6" s="4"/>
    </row>
    <row r="7" spans="1:9">
      <c r="A7" s="18">
        <v>2</v>
      </c>
      <c r="B7" s="11" t="s">
        <v>10</v>
      </c>
      <c r="C7" s="60" t="s">
        <v>11</v>
      </c>
      <c r="D7" s="11" t="s">
        <v>7</v>
      </c>
      <c r="E7" s="11" t="s">
        <v>8</v>
      </c>
      <c r="F7" s="18">
        <v>140</v>
      </c>
      <c r="G7" s="4"/>
      <c r="H7" s="4"/>
      <c r="I7" s="4"/>
    </row>
    <row r="8" spans="1:9">
      <c r="A8" s="11">
        <v>3</v>
      </c>
      <c r="B8" s="21" t="s">
        <v>12</v>
      </c>
      <c r="C8" s="59" t="s">
        <v>194</v>
      </c>
      <c r="D8" s="21" t="s">
        <v>7</v>
      </c>
      <c r="E8" s="11" t="s">
        <v>8</v>
      </c>
      <c r="F8" s="18">
        <v>2200</v>
      </c>
      <c r="G8" s="4"/>
      <c r="H8" s="4"/>
      <c r="I8" s="4"/>
    </row>
    <row r="9" spans="1:9">
      <c r="A9" s="11">
        <v>4</v>
      </c>
      <c r="B9" s="11" t="s">
        <v>13</v>
      </c>
      <c r="C9" s="60" t="s">
        <v>195</v>
      </c>
      <c r="D9" s="11" t="s">
        <v>7</v>
      </c>
      <c r="E9" s="11" t="s">
        <v>8</v>
      </c>
      <c r="F9" s="18">
        <v>500</v>
      </c>
      <c r="G9" s="4"/>
      <c r="H9" s="4"/>
      <c r="I9" s="4"/>
    </row>
    <row r="10" spans="1:9">
      <c r="A10" s="17">
        <v>5</v>
      </c>
      <c r="B10" s="17" t="s">
        <v>14</v>
      </c>
      <c r="C10" s="59" t="s">
        <v>180</v>
      </c>
      <c r="D10" s="11" t="s">
        <v>7</v>
      </c>
      <c r="E10" s="11" t="s">
        <v>8</v>
      </c>
      <c r="F10" s="18">
        <v>20</v>
      </c>
      <c r="G10" s="4"/>
      <c r="H10" s="4"/>
      <c r="I10" s="4"/>
    </row>
    <row r="11" spans="1:9">
      <c r="A11" s="11">
        <v>6</v>
      </c>
      <c r="B11" s="11" t="s">
        <v>15</v>
      </c>
      <c r="C11" s="60" t="s">
        <v>16</v>
      </c>
      <c r="D11" s="11" t="s">
        <v>17</v>
      </c>
      <c r="E11" s="11" t="s">
        <v>34</v>
      </c>
      <c r="F11" s="18">
        <v>300</v>
      </c>
      <c r="G11" s="4"/>
      <c r="H11" s="4"/>
      <c r="I11" s="4"/>
    </row>
    <row r="12" spans="1:9">
      <c r="A12" s="17">
        <v>8</v>
      </c>
      <c r="B12" s="22" t="s">
        <v>19</v>
      </c>
      <c r="C12" s="59" t="s">
        <v>181</v>
      </c>
      <c r="D12" s="11" t="s">
        <v>17</v>
      </c>
      <c r="E12" s="11" t="s">
        <v>34</v>
      </c>
      <c r="F12" s="18">
        <v>400</v>
      </c>
      <c r="G12" s="4"/>
      <c r="H12" s="4"/>
      <c r="I12" s="4"/>
    </row>
    <row r="13" spans="1:9">
      <c r="A13" s="17">
        <v>9</v>
      </c>
      <c r="B13" s="17" t="s">
        <v>20</v>
      </c>
      <c r="C13" s="59" t="s">
        <v>21</v>
      </c>
      <c r="D13" s="11" t="s">
        <v>7</v>
      </c>
      <c r="E13" s="11" t="s">
        <v>8</v>
      </c>
      <c r="F13" s="18">
        <v>30</v>
      </c>
      <c r="G13" s="4"/>
      <c r="H13" s="4"/>
      <c r="I13" s="4"/>
    </row>
    <row r="14" spans="1:9">
      <c r="A14" s="17">
        <v>10</v>
      </c>
      <c r="B14" s="17" t="s">
        <v>22</v>
      </c>
      <c r="C14" s="59" t="s">
        <v>167</v>
      </c>
      <c r="D14" s="11" t="s">
        <v>7</v>
      </c>
      <c r="E14" s="11" t="s">
        <v>8</v>
      </c>
      <c r="F14" s="18">
        <v>25</v>
      </c>
      <c r="G14" s="4"/>
      <c r="H14" s="4"/>
      <c r="I14" s="4"/>
    </row>
    <row r="15" spans="1:9">
      <c r="A15" s="17">
        <v>11</v>
      </c>
      <c r="B15" s="17" t="s">
        <v>23</v>
      </c>
      <c r="C15" s="59" t="s">
        <v>166</v>
      </c>
      <c r="D15" s="11" t="s">
        <v>7</v>
      </c>
      <c r="E15" s="11" t="s">
        <v>8</v>
      </c>
      <c r="F15" s="18">
        <v>30</v>
      </c>
      <c r="G15" s="4"/>
      <c r="H15" s="4"/>
      <c r="I15" s="4"/>
    </row>
    <row r="16" spans="1:9">
      <c r="A16" s="17">
        <v>12</v>
      </c>
      <c r="B16" s="17" t="s">
        <v>24</v>
      </c>
      <c r="C16" s="59" t="s">
        <v>165</v>
      </c>
      <c r="D16" s="11" t="s">
        <v>7</v>
      </c>
      <c r="E16" s="11" t="s">
        <v>8</v>
      </c>
      <c r="F16" s="18">
        <v>400</v>
      </c>
      <c r="G16" s="4"/>
      <c r="H16" s="4"/>
      <c r="I16" s="4"/>
    </row>
    <row r="17" spans="1:9">
      <c r="A17" s="17">
        <v>13</v>
      </c>
      <c r="B17" s="17" t="s">
        <v>24</v>
      </c>
      <c r="C17" s="59" t="s">
        <v>164</v>
      </c>
      <c r="D17" s="11" t="s">
        <v>7</v>
      </c>
      <c r="E17" s="11" t="s">
        <v>8</v>
      </c>
      <c r="F17" s="18">
        <v>10</v>
      </c>
      <c r="G17" s="4"/>
      <c r="H17" s="4"/>
      <c r="I17" s="4"/>
    </row>
    <row r="18" spans="1:9">
      <c r="A18" s="11">
        <v>14</v>
      </c>
      <c r="B18" s="11" t="s">
        <v>25</v>
      </c>
      <c r="C18" s="60" t="s">
        <v>27</v>
      </c>
      <c r="D18" s="11" t="s">
        <v>7</v>
      </c>
      <c r="E18" s="11" t="s">
        <v>8</v>
      </c>
      <c r="F18" s="18">
        <v>6000</v>
      </c>
      <c r="G18" s="4"/>
      <c r="H18" s="4"/>
      <c r="I18" s="4"/>
    </row>
    <row r="19" spans="1:9">
      <c r="A19" s="11">
        <v>15</v>
      </c>
      <c r="B19" s="11" t="s">
        <v>28</v>
      </c>
      <c r="C19" s="60" t="s">
        <v>29</v>
      </c>
      <c r="D19" s="11" t="s">
        <v>7</v>
      </c>
      <c r="E19" s="11" t="s">
        <v>8</v>
      </c>
      <c r="F19" s="18">
        <v>1500</v>
      </c>
      <c r="G19" s="4"/>
      <c r="H19" s="4"/>
      <c r="I19" s="4"/>
    </row>
    <row r="20" spans="1:9">
      <c r="A20" s="11">
        <v>16</v>
      </c>
      <c r="B20" s="11" t="s">
        <v>28</v>
      </c>
      <c r="C20" s="60" t="s">
        <v>30</v>
      </c>
      <c r="D20" s="11" t="s">
        <v>7</v>
      </c>
      <c r="E20" s="11" t="s">
        <v>8</v>
      </c>
      <c r="F20" s="18">
        <v>50</v>
      </c>
      <c r="G20" s="4"/>
      <c r="H20" s="4"/>
      <c r="I20" s="4"/>
    </row>
    <row r="21" spans="1:9">
      <c r="A21" s="17">
        <v>17</v>
      </c>
      <c r="B21" s="17" t="s">
        <v>28</v>
      </c>
      <c r="C21" s="59" t="s">
        <v>162</v>
      </c>
      <c r="D21" s="11" t="s">
        <v>7</v>
      </c>
      <c r="E21" s="11" t="s">
        <v>8</v>
      </c>
      <c r="F21" s="18">
        <v>50</v>
      </c>
      <c r="G21" s="4"/>
      <c r="H21" s="4"/>
      <c r="I21" s="4"/>
    </row>
    <row r="22" spans="1:9">
      <c r="A22" s="11">
        <v>18</v>
      </c>
      <c r="B22" s="11" t="s">
        <v>31</v>
      </c>
      <c r="C22" s="60" t="s">
        <v>182</v>
      </c>
      <c r="D22" s="21" t="s">
        <v>17</v>
      </c>
      <c r="E22" s="11" t="s">
        <v>34</v>
      </c>
      <c r="F22" s="18">
        <v>100</v>
      </c>
      <c r="G22" s="4"/>
      <c r="H22" s="4"/>
      <c r="I22" s="4"/>
    </row>
    <row r="23" spans="1:9">
      <c r="A23" s="11">
        <v>19</v>
      </c>
      <c r="B23" s="18" t="s">
        <v>32</v>
      </c>
      <c r="C23" s="61" t="s">
        <v>33</v>
      </c>
      <c r="D23" s="11" t="s">
        <v>17</v>
      </c>
      <c r="E23" s="11" t="s">
        <v>34</v>
      </c>
      <c r="F23" s="11">
        <v>10</v>
      </c>
      <c r="G23" s="4"/>
      <c r="H23" s="4"/>
      <c r="I23" s="4"/>
    </row>
    <row r="24" spans="1:9">
      <c r="A24" s="11">
        <v>20</v>
      </c>
      <c r="B24" s="18" t="s">
        <v>32</v>
      </c>
      <c r="C24" s="61" t="s">
        <v>136</v>
      </c>
      <c r="D24" s="11" t="s">
        <v>17</v>
      </c>
      <c r="E24" s="11" t="s">
        <v>34</v>
      </c>
      <c r="F24" s="11">
        <v>5</v>
      </c>
      <c r="G24" s="4"/>
      <c r="H24" s="4"/>
      <c r="I24" s="4"/>
    </row>
    <row r="25" spans="1:9">
      <c r="A25" s="11">
        <v>21</v>
      </c>
      <c r="B25" s="11" t="s">
        <v>35</v>
      </c>
      <c r="C25" s="60" t="s">
        <v>36</v>
      </c>
      <c r="D25" s="11" t="s">
        <v>7</v>
      </c>
      <c r="E25" s="11" t="s">
        <v>8</v>
      </c>
      <c r="F25" s="18">
        <v>100</v>
      </c>
      <c r="G25" s="4"/>
      <c r="H25" s="4"/>
      <c r="I25" s="4"/>
    </row>
    <row r="26" spans="1:9">
      <c r="A26" s="18">
        <v>22</v>
      </c>
      <c r="B26" s="11" t="s">
        <v>37</v>
      </c>
      <c r="C26" s="60" t="s">
        <v>38</v>
      </c>
      <c r="D26" s="11" t="s">
        <v>7</v>
      </c>
      <c r="E26" s="11" t="s">
        <v>8</v>
      </c>
      <c r="F26" s="18">
        <v>600</v>
      </c>
      <c r="G26" s="4"/>
      <c r="H26" s="4"/>
      <c r="I26" s="4"/>
    </row>
    <row r="27" spans="1:9">
      <c r="A27" s="11">
        <v>23</v>
      </c>
      <c r="B27" s="11" t="s">
        <v>39</v>
      </c>
      <c r="C27" s="60" t="s">
        <v>40</v>
      </c>
      <c r="D27" s="11" t="s">
        <v>7</v>
      </c>
      <c r="E27" s="11" t="s">
        <v>8</v>
      </c>
      <c r="F27" s="18">
        <v>100</v>
      </c>
      <c r="G27" s="4"/>
      <c r="H27" s="4"/>
      <c r="I27" s="4"/>
    </row>
    <row r="28" spans="1:9">
      <c r="A28" s="11">
        <v>24</v>
      </c>
      <c r="B28" s="11" t="s">
        <v>41</v>
      </c>
      <c r="C28" s="60" t="s">
        <v>42</v>
      </c>
      <c r="D28" s="11" t="s">
        <v>7</v>
      </c>
      <c r="E28" s="11" t="s">
        <v>8</v>
      </c>
      <c r="F28" s="18">
        <v>1200</v>
      </c>
      <c r="G28" s="4"/>
      <c r="H28" s="4"/>
      <c r="I28" s="4"/>
    </row>
    <row r="29" spans="1:9">
      <c r="A29" s="11">
        <v>25</v>
      </c>
      <c r="B29" s="11" t="s">
        <v>43</v>
      </c>
      <c r="C29" s="60" t="s">
        <v>245</v>
      </c>
      <c r="D29" s="11" t="s">
        <v>7</v>
      </c>
      <c r="E29" s="11" t="s">
        <v>8</v>
      </c>
      <c r="F29" s="18">
        <v>100</v>
      </c>
      <c r="G29" s="4"/>
      <c r="H29" s="4"/>
      <c r="I29" s="4"/>
    </row>
    <row r="30" spans="1:9">
      <c r="A30" s="11">
        <v>26</v>
      </c>
      <c r="B30" s="11" t="s">
        <v>43</v>
      </c>
      <c r="C30" s="60" t="s">
        <v>44</v>
      </c>
      <c r="D30" s="11" t="s">
        <v>7</v>
      </c>
      <c r="E30" s="11" t="s">
        <v>8</v>
      </c>
      <c r="F30" s="18">
        <v>200</v>
      </c>
      <c r="G30" s="4"/>
      <c r="H30" s="4"/>
      <c r="I30" s="4"/>
    </row>
    <row r="31" spans="1:9">
      <c r="A31" s="17">
        <v>27</v>
      </c>
      <c r="B31" s="17" t="s">
        <v>43</v>
      </c>
      <c r="C31" s="59" t="s">
        <v>45</v>
      </c>
      <c r="D31" s="11" t="s">
        <v>7</v>
      </c>
      <c r="E31" s="11" t="s">
        <v>8</v>
      </c>
      <c r="F31" s="18">
        <v>50</v>
      </c>
      <c r="G31" s="4"/>
      <c r="H31" s="4"/>
      <c r="I31" s="4"/>
    </row>
    <row r="32" spans="1:9">
      <c r="A32" s="11">
        <v>28</v>
      </c>
      <c r="B32" s="11" t="s">
        <v>46</v>
      </c>
      <c r="C32" s="60" t="s">
        <v>244</v>
      </c>
      <c r="D32" s="11" t="s">
        <v>7</v>
      </c>
      <c r="E32" s="11" t="s">
        <v>8</v>
      </c>
      <c r="F32" s="18">
        <v>800</v>
      </c>
      <c r="G32" s="4"/>
      <c r="H32" s="4"/>
      <c r="I32" s="4"/>
    </row>
    <row r="33" spans="1:9">
      <c r="A33" s="11">
        <v>29</v>
      </c>
      <c r="B33" s="11" t="s">
        <v>46</v>
      </c>
      <c r="C33" s="60" t="s">
        <v>246</v>
      </c>
      <c r="D33" s="11" t="s">
        <v>7</v>
      </c>
      <c r="E33" s="11" t="s">
        <v>8</v>
      </c>
      <c r="F33" s="18">
        <v>50</v>
      </c>
      <c r="G33" s="4"/>
      <c r="H33" s="4"/>
      <c r="I33" s="4"/>
    </row>
    <row r="34" spans="1:9">
      <c r="A34" s="11">
        <v>30</v>
      </c>
      <c r="B34" s="18" t="s">
        <v>46</v>
      </c>
      <c r="C34" s="61" t="s">
        <v>47</v>
      </c>
      <c r="D34" s="11" t="s">
        <v>7</v>
      </c>
      <c r="E34" s="11" t="s">
        <v>8</v>
      </c>
      <c r="F34" s="18">
        <v>50</v>
      </c>
      <c r="G34" s="4"/>
      <c r="H34" s="4"/>
      <c r="I34" s="4"/>
    </row>
    <row r="35" spans="1:9">
      <c r="A35" s="11">
        <v>31</v>
      </c>
      <c r="B35" s="23" t="s">
        <v>48</v>
      </c>
      <c r="C35" s="60" t="s">
        <v>49</v>
      </c>
      <c r="D35" s="11" t="s">
        <v>7</v>
      </c>
      <c r="E35" s="11" t="s">
        <v>8</v>
      </c>
      <c r="F35" s="18">
        <v>12</v>
      </c>
      <c r="G35" s="4"/>
      <c r="H35" s="4"/>
      <c r="I35" s="4"/>
    </row>
    <row r="36" spans="1:9" ht="31.5">
      <c r="A36" s="11">
        <v>32</v>
      </c>
      <c r="B36" s="11" t="s">
        <v>50</v>
      </c>
      <c r="C36" s="60" t="s">
        <v>157</v>
      </c>
      <c r="D36" s="11" t="s">
        <v>7</v>
      </c>
      <c r="E36" s="11" t="s">
        <v>34</v>
      </c>
      <c r="F36" s="18">
        <v>20</v>
      </c>
      <c r="G36" s="4"/>
      <c r="H36" s="4"/>
      <c r="I36" s="4"/>
    </row>
    <row r="37" spans="1:9">
      <c r="A37" s="11">
        <v>33</v>
      </c>
      <c r="B37" s="11" t="s">
        <v>51</v>
      </c>
      <c r="C37" s="60" t="s">
        <v>141</v>
      </c>
      <c r="D37" s="11" t="s">
        <v>7</v>
      </c>
      <c r="E37" s="11" t="s">
        <v>8</v>
      </c>
      <c r="F37" s="18">
        <v>100</v>
      </c>
      <c r="G37" s="4"/>
      <c r="H37" s="4"/>
      <c r="I37" s="4"/>
    </row>
    <row r="38" spans="1:9">
      <c r="A38" s="11">
        <v>34</v>
      </c>
      <c r="B38" s="11" t="s">
        <v>51</v>
      </c>
      <c r="C38" s="60" t="s">
        <v>142</v>
      </c>
      <c r="D38" s="11" t="s">
        <v>7</v>
      </c>
      <c r="E38" s="11" t="s">
        <v>8</v>
      </c>
      <c r="F38" s="18">
        <v>700</v>
      </c>
      <c r="G38" s="4"/>
      <c r="H38" s="4"/>
      <c r="I38" s="4"/>
    </row>
    <row r="39" spans="1:9">
      <c r="A39" s="17">
        <v>35</v>
      </c>
      <c r="B39" s="17" t="s">
        <v>52</v>
      </c>
      <c r="C39" s="59" t="s">
        <v>158</v>
      </c>
      <c r="D39" s="11" t="s">
        <v>7</v>
      </c>
      <c r="E39" s="11" t="s">
        <v>8</v>
      </c>
      <c r="F39" s="18">
        <v>30</v>
      </c>
      <c r="G39" s="4"/>
      <c r="H39" s="4"/>
      <c r="I39" s="4"/>
    </row>
    <row r="40" spans="1:9">
      <c r="A40" s="17">
        <v>36</v>
      </c>
      <c r="B40" s="17" t="s">
        <v>52</v>
      </c>
      <c r="C40" s="59" t="s">
        <v>159</v>
      </c>
      <c r="D40" s="11" t="s">
        <v>7</v>
      </c>
      <c r="E40" s="11" t="s">
        <v>8</v>
      </c>
      <c r="F40" s="18">
        <v>30</v>
      </c>
      <c r="G40" s="4"/>
      <c r="H40" s="4"/>
      <c r="I40" s="4"/>
    </row>
    <row r="41" spans="1:9">
      <c r="A41" s="11">
        <v>37</v>
      </c>
      <c r="B41" s="11" t="s">
        <v>53</v>
      </c>
      <c r="C41" s="59" t="s">
        <v>160</v>
      </c>
      <c r="D41" s="11" t="s">
        <v>7</v>
      </c>
      <c r="E41" s="11" t="s">
        <v>8</v>
      </c>
      <c r="F41" s="18">
        <v>90</v>
      </c>
      <c r="G41" s="4"/>
      <c r="H41" s="4"/>
      <c r="I41" s="4"/>
    </row>
    <row r="42" spans="1:9">
      <c r="A42" s="18">
        <v>39</v>
      </c>
      <c r="B42" s="21" t="s">
        <v>54</v>
      </c>
      <c r="C42" s="59" t="s">
        <v>55</v>
      </c>
      <c r="D42" s="11" t="s">
        <v>7</v>
      </c>
      <c r="E42" s="11" t="s">
        <v>8</v>
      </c>
      <c r="F42" s="18">
        <v>3000</v>
      </c>
      <c r="G42" s="4"/>
      <c r="H42" s="4"/>
      <c r="I42" s="4"/>
    </row>
    <row r="43" spans="1:9">
      <c r="A43" s="11">
        <v>40</v>
      </c>
      <c r="B43" s="11" t="s">
        <v>56</v>
      </c>
      <c r="C43" s="60" t="s">
        <v>161</v>
      </c>
      <c r="D43" s="11" t="s">
        <v>7</v>
      </c>
      <c r="E43" s="11" t="s">
        <v>8</v>
      </c>
      <c r="F43" s="18">
        <v>900</v>
      </c>
      <c r="G43" s="4"/>
      <c r="H43" s="4"/>
      <c r="I43" s="4"/>
    </row>
    <row r="44" spans="1:9">
      <c r="A44" s="11">
        <v>41</v>
      </c>
      <c r="B44" s="11" t="s">
        <v>57</v>
      </c>
      <c r="C44" s="59" t="s">
        <v>58</v>
      </c>
      <c r="D44" s="11" t="s">
        <v>7</v>
      </c>
      <c r="E44" s="11" t="s">
        <v>8</v>
      </c>
      <c r="F44" s="18">
        <v>200</v>
      </c>
      <c r="G44" s="4"/>
      <c r="H44" s="4"/>
      <c r="I44" s="4"/>
    </row>
    <row r="45" spans="1:9">
      <c r="A45" s="11">
        <v>42</v>
      </c>
      <c r="B45" s="11" t="s">
        <v>57</v>
      </c>
      <c r="C45" s="59" t="s">
        <v>59</v>
      </c>
      <c r="D45" s="11" t="s">
        <v>7</v>
      </c>
      <c r="E45" s="11" t="s">
        <v>8</v>
      </c>
      <c r="F45" s="18">
        <v>1200</v>
      </c>
      <c r="G45" s="4"/>
      <c r="H45" s="4"/>
      <c r="I45" s="4"/>
    </row>
    <row r="46" spans="1:9" ht="31.5">
      <c r="A46" s="18">
        <v>43</v>
      </c>
      <c r="B46" s="11" t="s">
        <v>61</v>
      </c>
      <c r="C46" s="60" t="s">
        <v>62</v>
      </c>
      <c r="D46" s="11" t="s">
        <v>63</v>
      </c>
      <c r="E46" s="11" t="s">
        <v>8</v>
      </c>
      <c r="F46" s="18">
        <v>1300</v>
      </c>
      <c r="G46" s="4"/>
      <c r="H46" s="4"/>
      <c r="I46" s="4"/>
    </row>
    <row r="47" spans="1:9">
      <c r="A47" s="11">
        <v>44</v>
      </c>
      <c r="B47" s="11" t="s">
        <v>61</v>
      </c>
      <c r="C47" s="61" t="s">
        <v>64</v>
      </c>
      <c r="D47" s="11" t="s">
        <v>7</v>
      </c>
      <c r="E47" s="11" t="s">
        <v>8</v>
      </c>
      <c r="F47" s="18">
        <v>120</v>
      </c>
      <c r="G47" s="4"/>
      <c r="H47" s="4"/>
      <c r="I47" s="4"/>
    </row>
    <row r="48" spans="1:9">
      <c r="A48" s="18">
        <v>45</v>
      </c>
      <c r="B48" s="18" t="s">
        <v>65</v>
      </c>
      <c r="C48" s="61" t="s">
        <v>66</v>
      </c>
      <c r="D48" s="11" t="s">
        <v>7</v>
      </c>
      <c r="E48" s="11" t="s">
        <v>8</v>
      </c>
      <c r="F48" s="18">
        <v>1500</v>
      </c>
      <c r="G48" s="4"/>
      <c r="H48" s="4"/>
      <c r="I48" s="4"/>
    </row>
    <row r="49" spans="1:9">
      <c r="A49" s="18">
        <v>46</v>
      </c>
      <c r="B49" s="23" t="s">
        <v>67</v>
      </c>
      <c r="C49" s="60" t="s">
        <v>68</v>
      </c>
      <c r="D49" s="11" t="s">
        <v>7</v>
      </c>
      <c r="E49" s="11" t="s">
        <v>8</v>
      </c>
      <c r="F49" s="18">
        <v>220</v>
      </c>
      <c r="G49" s="4"/>
      <c r="H49" s="4"/>
      <c r="I49" s="4"/>
    </row>
    <row r="50" spans="1:9">
      <c r="A50" s="11">
        <v>47</v>
      </c>
      <c r="B50" s="23" t="s">
        <v>67</v>
      </c>
      <c r="C50" s="60" t="s">
        <v>69</v>
      </c>
      <c r="D50" s="11" t="s">
        <v>7</v>
      </c>
      <c r="E50" s="11" t="s">
        <v>8</v>
      </c>
      <c r="F50" s="18">
        <v>800</v>
      </c>
      <c r="G50" s="4"/>
      <c r="H50" s="4"/>
      <c r="I50" s="4"/>
    </row>
    <row r="51" spans="1:9">
      <c r="A51" s="11">
        <v>48</v>
      </c>
      <c r="B51" s="11" t="s">
        <v>70</v>
      </c>
      <c r="C51" s="60" t="s">
        <v>71</v>
      </c>
      <c r="D51" s="11" t="s">
        <v>7</v>
      </c>
      <c r="E51" s="11" t="s">
        <v>8</v>
      </c>
      <c r="F51" s="18">
        <v>600</v>
      </c>
      <c r="G51" s="4"/>
      <c r="H51" s="4"/>
      <c r="I51" s="4"/>
    </row>
    <row r="52" spans="1:9">
      <c r="A52" s="11">
        <v>49</v>
      </c>
      <c r="B52" s="18" t="s">
        <v>72</v>
      </c>
      <c r="C52" s="61" t="s">
        <v>73</v>
      </c>
      <c r="D52" s="11" t="s">
        <v>7</v>
      </c>
      <c r="E52" s="11" t="s">
        <v>8</v>
      </c>
      <c r="F52" s="18">
        <v>18</v>
      </c>
      <c r="G52" s="4"/>
      <c r="H52" s="4"/>
      <c r="I52" s="4"/>
    </row>
    <row r="53" spans="1:9">
      <c r="A53" s="11">
        <v>50</v>
      </c>
      <c r="B53" s="11" t="s">
        <v>74</v>
      </c>
      <c r="C53" s="60" t="s">
        <v>75</v>
      </c>
      <c r="D53" s="11" t="s">
        <v>7</v>
      </c>
      <c r="E53" s="11" t="s">
        <v>8</v>
      </c>
      <c r="F53" s="18">
        <v>60</v>
      </c>
      <c r="G53" s="4"/>
      <c r="H53" s="4"/>
      <c r="I53" s="4"/>
    </row>
    <row r="54" spans="1:9" ht="17.25" customHeight="1">
      <c r="A54" s="11">
        <v>51</v>
      </c>
      <c r="B54" s="11" t="s">
        <v>76</v>
      </c>
      <c r="C54" s="60" t="s">
        <v>168</v>
      </c>
      <c r="D54" s="11" t="s">
        <v>7</v>
      </c>
      <c r="E54" s="11" t="s">
        <v>8</v>
      </c>
      <c r="F54" s="18">
        <v>20</v>
      </c>
      <c r="G54" s="4"/>
      <c r="H54" s="4"/>
      <c r="I54" s="4"/>
    </row>
    <row r="55" spans="1:9" ht="17.25" customHeight="1">
      <c r="A55" s="11">
        <v>52</v>
      </c>
      <c r="B55" s="11" t="s">
        <v>76</v>
      </c>
      <c r="C55" s="60" t="s">
        <v>169</v>
      </c>
      <c r="D55" s="11" t="s">
        <v>7</v>
      </c>
      <c r="E55" s="11" t="s">
        <v>8</v>
      </c>
      <c r="F55" s="18">
        <v>30</v>
      </c>
      <c r="G55" s="4"/>
      <c r="H55" s="4"/>
      <c r="I55" s="4"/>
    </row>
    <row r="56" spans="1:9">
      <c r="A56" s="11">
        <v>53</v>
      </c>
      <c r="B56" s="11" t="s">
        <v>77</v>
      </c>
      <c r="C56" s="60" t="s">
        <v>170</v>
      </c>
      <c r="D56" s="11" t="s">
        <v>7</v>
      </c>
      <c r="E56" s="11" t="s">
        <v>8</v>
      </c>
      <c r="F56" s="18">
        <v>200</v>
      </c>
      <c r="G56" s="4"/>
      <c r="H56" s="4"/>
      <c r="I56" s="4"/>
    </row>
    <row r="57" spans="1:9">
      <c r="A57" s="11">
        <v>54</v>
      </c>
      <c r="B57" s="11" t="s">
        <v>78</v>
      </c>
      <c r="C57" s="60" t="s">
        <v>171</v>
      </c>
      <c r="D57" s="11" t="s">
        <v>7</v>
      </c>
      <c r="E57" s="11" t="s">
        <v>34</v>
      </c>
      <c r="F57" s="18">
        <v>160</v>
      </c>
      <c r="G57" s="4"/>
      <c r="H57" s="4"/>
      <c r="I57" s="4"/>
    </row>
    <row r="58" spans="1:9" ht="31.5">
      <c r="A58" s="11">
        <v>55</v>
      </c>
      <c r="B58" s="11" t="s">
        <v>79</v>
      </c>
      <c r="C58" s="60" t="s">
        <v>242</v>
      </c>
      <c r="D58" s="11" t="s">
        <v>17</v>
      </c>
      <c r="E58" s="11" t="s">
        <v>18</v>
      </c>
      <c r="F58" s="11">
        <v>60</v>
      </c>
      <c r="G58" s="4"/>
      <c r="H58" s="4"/>
      <c r="I58" s="4"/>
    </row>
    <row r="59" spans="1:9" ht="53.25" customHeight="1">
      <c r="A59" s="11">
        <v>56</v>
      </c>
      <c r="B59" s="11" t="s">
        <v>79</v>
      </c>
      <c r="C59" s="60" t="s">
        <v>243</v>
      </c>
      <c r="D59" s="11" t="s">
        <v>17</v>
      </c>
      <c r="E59" s="11" t="s">
        <v>18</v>
      </c>
      <c r="F59" s="11">
        <v>100</v>
      </c>
      <c r="G59" s="4"/>
      <c r="H59" s="4"/>
      <c r="I59" s="4"/>
    </row>
    <row r="60" spans="1:9">
      <c r="A60" s="11">
        <v>57</v>
      </c>
      <c r="B60" s="18" t="s">
        <v>137</v>
      </c>
      <c r="C60" s="60" t="s">
        <v>172</v>
      </c>
      <c r="D60" s="11" t="s">
        <v>17</v>
      </c>
      <c r="E60" s="11" t="s">
        <v>18</v>
      </c>
      <c r="F60" s="11">
        <v>80</v>
      </c>
      <c r="G60" s="4"/>
      <c r="H60" s="4"/>
      <c r="I60" s="4"/>
    </row>
    <row r="61" spans="1:9">
      <c r="A61" s="11">
        <v>58</v>
      </c>
      <c r="B61" s="11" t="s">
        <v>81</v>
      </c>
      <c r="C61" s="60" t="s">
        <v>82</v>
      </c>
      <c r="D61" s="11" t="s">
        <v>17</v>
      </c>
      <c r="E61" s="11" t="s">
        <v>18</v>
      </c>
      <c r="F61" s="18">
        <v>30</v>
      </c>
      <c r="G61" s="4"/>
      <c r="H61" s="4"/>
      <c r="I61" s="4"/>
    </row>
    <row r="62" spans="1:9">
      <c r="A62" s="11">
        <v>59</v>
      </c>
      <c r="B62" s="11" t="s">
        <v>81</v>
      </c>
      <c r="C62" s="60" t="s">
        <v>83</v>
      </c>
      <c r="D62" s="11" t="s">
        <v>17</v>
      </c>
      <c r="E62" s="11" t="s">
        <v>18</v>
      </c>
      <c r="F62" s="18">
        <v>40</v>
      </c>
      <c r="G62" s="4"/>
      <c r="H62" s="4"/>
      <c r="I62" s="4"/>
    </row>
    <row r="63" spans="1:9">
      <c r="A63" s="17">
        <v>60</v>
      </c>
      <c r="B63" s="11" t="s">
        <v>84</v>
      </c>
      <c r="C63" s="60" t="s">
        <v>145</v>
      </c>
      <c r="D63" s="11" t="s">
        <v>17</v>
      </c>
      <c r="E63" s="11" t="s">
        <v>18</v>
      </c>
      <c r="F63" s="18">
        <v>8</v>
      </c>
      <c r="G63" s="4"/>
      <c r="H63" s="4"/>
      <c r="I63" s="4"/>
    </row>
    <row r="64" spans="1:9">
      <c r="A64" s="11">
        <v>61</v>
      </c>
      <c r="B64" s="11" t="s">
        <v>84</v>
      </c>
      <c r="C64" s="60" t="s">
        <v>85</v>
      </c>
      <c r="D64" s="11" t="s">
        <v>17</v>
      </c>
      <c r="E64" s="11" t="s">
        <v>18</v>
      </c>
      <c r="F64" s="18">
        <v>12</v>
      </c>
      <c r="G64" s="4"/>
      <c r="H64" s="4"/>
      <c r="I64" s="4"/>
    </row>
    <row r="65" spans="1:9">
      <c r="A65" s="17">
        <v>62</v>
      </c>
      <c r="B65" s="18" t="s">
        <v>84</v>
      </c>
      <c r="C65" s="61" t="s">
        <v>86</v>
      </c>
      <c r="D65" s="11" t="s">
        <v>17</v>
      </c>
      <c r="E65" s="11" t="s">
        <v>18</v>
      </c>
      <c r="F65" s="18">
        <v>24</v>
      </c>
      <c r="G65" s="4"/>
      <c r="H65" s="4"/>
      <c r="I65" s="4"/>
    </row>
    <row r="66" spans="1:9">
      <c r="A66" s="11">
        <v>63</v>
      </c>
      <c r="B66" s="11" t="s">
        <v>87</v>
      </c>
      <c r="C66" s="60" t="s">
        <v>88</v>
      </c>
      <c r="D66" s="11" t="s">
        <v>17</v>
      </c>
      <c r="E66" s="11" t="s">
        <v>18</v>
      </c>
      <c r="F66" s="18">
        <v>30</v>
      </c>
      <c r="G66" s="4"/>
      <c r="H66" s="4"/>
      <c r="I66" s="4"/>
    </row>
    <row r="67" spans="1:9">
      <c r="A67" s="17">
        <v>64</v>
      </c>
      <c r="B67" s="17" t="s">
        <v>89</v>
      </c>
      <c r="C67" s="59" t="s">
        <v>156</v>
      </c>
      <c r="D67" s="11" t="s">
        <v>17</v>
      </c>
      <c r="E67" s="11" t="s">
        <v>18</v>
      </c>
      <c r="F67" s="18">
        <v>40</v>
      </c>
      <c r="G67" s="4"/>
      <c r="H67" s="4"/>
      <c r="I67" s="4"/>
    </row>
    <row r="68" spans="1:9">
      <c r="A68" s="17">
        <v>65</v>
      </c>
      <c r="B68" s="11" t="s">
        <v>90</v>
      </c>
      <c r="C68" s="60" t="s">
        <v>155</v>
      </c>
      <c r="D68" s="11" t="s">
        <v>17</v>
      </c>
      <c r="E68" s="11" t="s">
        <v>18</v>
      </c>
      <c r="F68" s="18">
        <v>50</v>
      </c>
      <c r="G68" s="4"/>
      <c r="H68" s="4"/>
      <c r="I68" s="4"/>
    </row>
    <row r="69" spans="1:9">
      <c r="A69" s="11">
        <v>66</v>
      </c>
      <c r="B69" s="17" t="s">
        <v>91</v>
      </c>
      <c r="C69" s="59" t="s">
        <v>154</v>
      </c>
      <c r="D69" s="11" t="s">
        <v>17</v>
      </c>
      <c r="E69" s="11" t="s">
        <v>18</v>
      </c>
      <c r="F69" s="18">
        <v>10</v>
      </c>
      <c r="G69" s="4"/>
      <c r="H69" s="4"/>
      <c r="I69" s="4"/>
    </row>
    <row r="70" spans="1:9">
      <c r="A70" s="11">
        <v>67</v>
      </c>
      <c r="B70" s="17" t="s">
        <v>91</v>
      </c>
      <c r="C70" s="59" t="s">
        <v>153</v>
      </c>
      <c r="D70" s="11" t="s">
        <v>17</v>
      </c>
      <c r="E70" s="11" t="s">
        <v>18</v>
      </c>
      <c r="F70" s="18">
        <v>75</v>
      </c>
      <c r="G70" s="4"/>
      <c r="H70" s="4"/>
      <c r="I70" s="4"/>
    </row>
    <row r="71" spans="1:9">
      <c r="A71" s="11">
        <v>68</v>
      </c>
      <c r="B71" s="11" t="s">
        <v>92</v>
      </c>
      <c r="C71" s="60" t="s">
        <v>138</v>
      </c>
      <c r="D71" s="11" t="s">
        <v>17</v>
      </c>
      <c r="E71" s="11" t="s">
        <v>34</v>
      </c>
      <c r="F71" s="18">
        <v>60</v>
      </c>
      <c r="G71" s="4"/>
      <c r="H71" s="4"/>
      <c r="I71" s="4"/>
    </row>
    <row r="72" spans="1:9">
      <c r="A72" s="11">
        <v>69</v>
      </c>
      <c r="B72" s="11" t="s">
        <v>93</v>
      </c>
      <c r="C72" s="60" t="s">
        <v>94</v>
      </c>
      <c r="D72" s="11" t="s">
        <v>17</v>
      </c>
      <c r="E72" s="11" t="s">
        <v>34</v>
      </c>
      <c r="F72" s="18">
        <v>12</v>
      </c>
      <c r="G72" s="4"/>
      <c r="H72" s="4"/>
      <c r="I72" s="4"/>
    </row>
    <row r="73" spans="1:9">
      <c r="A73" s="11">
        <v>70</v>
      </c>
      <c r="B73" s="11" t="s">
        <v>95</v>
      </c>
      <c r="C73" s="60" t="s">
        <v>173</v>
      </c>
      <c r="D73" s="11" t="s">
        <v>17</v>
      </c>
      <c r="E73" s="11" t="s">
        <v>34</v>
      </c>
      <c r="F73" s="18">
        <v>30</v>
      </c>
      <c r="G73" s="4"/>
      <c r="H73" s="4"/>
      <c r="I73" s="4"/>
    </row>
    <row r="74" spans="1:9">
      <c r="A74" s="11">
        <v>71</v>
      </c>
      <c r="B74" s="11" t="s">
        <v>95</v>
      </c>
      <c r="C74" s="60" t="s">
        <v>174</v>
      </c>
      <c r="D74" s="11" t="s">
        <v>17</v>
      </c>
      <c r="E74" s="11" t="s">
        <v>34</v>
      </c>
      <c r="F74" s="18">
        <v>50</v>
      </c>
      <c r="G74" s="4"/>
      <c r="H74" s="4"/>
      <c r="I74" s="4"/>
    </row>
    <row r="75" spans="1:9">
      <c r="A75" s="11">
        <v>72</v>
      </c>
      <c r="B75" s="11" t="s">
        <v>96</v>
      </c>
      <c r="C75" s="60" t="s">
        <v>97</v>
      </c>
      <c r="D75" s="11" t="s">
        <v>17</v>
      </c>
      <c r="E75" s="11" t="s">
        <v>18</v>
      </c>
      <c r="F75" s="18">
        <v>40</v>
      </c>
      <c r="G75" s="4"/>
      <c r="H75" s="4"/>
      <c r="I75" s="4"/>
    </row>
    <row r="76" spans="1:9">
      <c r="A76" s="11">
        <v>73</v>
      </c>
      <c r="B76" s="11" t="s">
        <v>98</v>
      </c>
      <c r="C76" s="60" t="s">
        <v>99</v>
      </c>
      <c r="D76" s="11" t="s">
        <v>17</v>
      </c>
      <c r="E76" s="11" t="s">
        <v>18</v>
      </c>
      <c r="F76" s="18">
        <v>24</v>
      </c>
      <c r="G76" s="4"/>
      <c r="H76" s="4"/>
      <c r="I76" s="4"/>
    </row>
    <row r="77" spans="1:9">
      <c r="A77" s="11">
        <v>74</v>
      </c>
      <c r="B77" s="11" t="s">
        <v>100</v>
      </c>
      <c r="C77" s="60" t="s">
        <v>101</v>
      </c>
      <c r="D77" s="11" t="s">
        <v>17</v>
      </c>
      <c r="E77" s="11" t="s">
        <v>18</v>
      </c>
      <c r="F77" s="11">
        <v>36</v>
      </c>
      <c r="G77" s="4"/>
      <c r="H77" s="4"/>
      <c r="I77" s="4"/>
    </row>
    <row r="78" spans="1:9">
      <c r="A78" s="18">
        <v>75</v>
      </c>
      <c r="B78" s="11" t="s">
        <v>100</v>
      </c>
      <c r="C78" s="60" t="s">
        <v>139</v>
      </c>
      <c r="D78" s="11" t="s">
        <v>17</v>
      </c>
      <c r="E78" s="11" t="s">
        <v>18</v>
      </c>
      <c r="F78" s="11">
        <v>12</v>
      </c>
      <c r="G78" s="4"/>
      <c r="H78" s="4"/>
      <c r="I78" s="4"/>
    </row>
    <row r="79" spans="1:9">
      <c r="A79" s="18">
        <v>76</v>
      </c>
      <c r="B79" s="11" t="s">
        <v>102</v>
      </c>
      <c r="C79" s="60" t="s">
        <v>183</v>
      </c>
      <c r="D79" s="11" t="s">
        <v>17</v>
      </c>
      <c r="E79" s="11" t="s">
        <v>18</v>
      </c>
      <c r="F79" s="18">
        <v>24</v>
      </c>
      <c r="G79" s="4"/>
      <c r="H79" s="4"/>
      <c r="I79" s="4"/>
    </row>
    <row r="80" spans="1:9">
      <c r="A80" s="11">
        <v>77</v>
      </c>
      <c r="B80" s="11" t="s">
        <v>103</v>
      </c>
      <c r="C80" s="60" t="s">
        <v>140</v>
      </c>
      <c r="D80" s="11" t="s">
        <v>17</v>
      </c>
      <c r="E80" s="11" t="s">
        <v>18</v>
      </c>
      <c r="F80" s="11">
        <v>10</v>
      </c>
      <c r="G80" s="4"/>
      <c r="H80" s="4"/>
      <c r="I80" s="4"/>
    </row>
    <row r="81" spans="1:9">
      <c r="A81" s="17">
        <v>78</v>
      </c>
      <c r="B81" s="11" t="s">
        <v>103</v>
      </c>
      <c r="C81" s="60" t="s">
        <v>104</v>
      </c>
      <c r="D81" s="11" t="s">
        <v>7</v>
      </c>
      <c r="E81" s="11" t="s">
        <v>8</v>
      </c>
      <c r="F81" s="11">
        <v>30</v>
      </c>
      <c r="G81" s="4"/>
      <c r="H81" s="4"/>
      <c r="I81" s="4"/>
    </row>
    <row r="82" spans="1:9">
      <c r="A82" s="11">
        <v>79</v>
      </c>
      <c r="B82" s="11" t="s">
        <v>105</v>
      </c>
      <c r="C82" s="59" t="s">
        <v>106</v>
      </c>
      <c r="D82" s="11" t="s">
        <v>7</v>
      </c>
      <c r="E82" s="11" t="s">
        <v>8</v>
      </c>
      <c r="F82" s="18">
        <v>1200</v>
      </c>
      <c r="G82" s="4"/>
      <c r="H82" s="4"/>
      <c r="I82" s="4"/>
    </row>
    <row r="83" spans="1:9">
      <c r="A83" s="11">
        <v>80</v>
      </c>
      <c r="B83" s="11" t="s">
        <v>107</v>
      </c>
      <c r="C83" s="60" t="s">
        <v>108</v>
      </c>
      <c r="D83" s="11" t="s">
        <v>7</v>
      </c>
      <c r="E83" s="11" t="s">
        <v>26</v>
      </c>
      <c r="F83" s="18">
        <v>200</v>
      </c>
      <c r="G83" s="4"/>
      <c r="H83" s="4"/>
      <c r="I83" s="4"/>
    </row>
    <row r="84" spans="1:9">
      <c r="A84" s="11">
        <v>81</v>
      </c>
      <c r="B84" s="22" t="s">
        <v>109</v>
      </c>
      <c r="C84" s="62" t="s">
        <v>184</v>
      </c>
      <c r="D84" s="11" t="s">
        <v>17</v>
      </c>
      <c r="E84" s="11" t="s">
        <v>34</v>
      </c>
      <c r="F84" s="18">
        <v>45</v>
      </c>
      <c r="G84" s="4"/>
      <c r="H84" s="4"/>
      <c r="I84" s="4"/>
    </row>
    <row r="85" spans="1:9">
      <c r="A85" s="18">
        <v>82</v>
      </c>
      <c r="B85" s="11" t="s">
        <v>110</v>
      </c>
      <c r="C85" s="60" t="s">
        <v>185</v>
      </c>
      <c r="D85" s="11" t="s">
        <v>7</v>
      </c>
      <c r="E85" s="11" t="s">
        <v>8</v>
      </c>
      <c r="F85" s="18">
        <v>5</v>
      </c>
      <c r="G85" s="4"/>
      <c r="H85" s="4"/>
      <c r="I85" s="4"/>
    </row>
    <row r="86" spans="1:9">
      <c r="A86" s="11">
        <v>83</v>
      </c>
      <c r="B86" s="11" t="s">
        <v>110</v>
      </c>
      <c r="C86" s="60" t="s">
        <v>111</v>
      </c>
      <c r="D86" s="11" t="s">
        <v>7</v>
      </c>
      <c r="E86" s="11" t="s">
        <v>8</v>
      </c>
      <c r="F86" s="18">
        <v>120</v>
      </c>
      <c r="G86" s="4"/>
      <c r="H86" s="4"/>
      <c r="I86" s="4"/>
    </row>
    <row r="87" spans="1:9">
      <c r="A87" s="11">
        <v>84</v>
      </c>
      <c r="B87" s="11" t="s">
        <v>112</v>
      </c>
      <c r="C87" s="60" t="s">
        <v>113</v>
      </c>
      <c r="D87" s="11" t="s">
        <v>17</v>
      </c>
      <c r="E87" s="11" t="s">
        <v>18</v>
      </c>
      <c r="F87" s="18">
        <v>60</v>
      </c>
      <c r="G87" s="4"/>
      <c r="H87" s="4"/>
      <c r="I87" s="4"/>
    </row>
    <row r="88" spans="1:9">
      <c r="A88" s="11">
        <v>85</v>
      </c>
      <c r="B88" s="11" t="s">
        <v>114</v>
      </c>
      <c r="C88" s="60" t="s">
        <v>115</v>
      </c>
      <c r="D88" s="11" t="s">
        <v>17</v>
      </c>
      <c r="E88" s="11" t="s">
        <v>18</v>
      </c>
      <c r="F88" s="18">
        <v>80</v>
      </c>
      <c r="G88" s="4"/>
      <c r="H88" s="4"/>
      <c r="I88" s="4"/>
    </row>
    <row r="89" spans="1:9">
      <c r="A89" s="11">
        <v>86</v>
      </c>
      <c r="B89" s="11" t="s">
        <v>116</v>
      </c>
      <c r="C89" s="60" t="s">
        <v>117</v>
      </c>
      <c r="D89" s="11" t="s">
        <v>7</v>
      </c>
      <c r="E89" s="11" t="s">
        <v>8</v>
      </c>
      <c r="F89" s="18">
        <v>1400</v>
      </c>
      <c r="G89" s="4"/>
      <c r="H89" s="4"/>
      <c r="I89" s="4"/>
    </row>
    <row r="90" spans="1:9">
      <c r="A90" s="11">
        <v>87</v>
      </c>
      <c r="B90" s="11" t="s">
        <v>118</v>
      </c>
      <c r="C90" s="60" t="s">
        <v>152</v>
      </c>
      <c r="D90" s="11" t="s">
        <v>7</v>
      </c>
      <c r="E90" s="11" t="s">
        <v>8</v>
      </c>
      <c r="F90" s="18">
        <v>200</v>
      </c>
      <c r="G90" s="4"/>
      <c r="H90" s="4"/>
      <c r="I90" s="4"/>
    </row>
    <row r="91" spans="1:9">
      <c r="A91" s="17">
        <v>88</v>
      </c>
      <c r="B91" s="11" t="s">
        <v>119</v>
      </c>
      <c r="C91" s="60" t="s">
        <v>151</v>
      </c>
      <c r="D91" s="11" t="s">
        <v>7</v>
      </c>
      <c r="E91" s="11" t="s">
        <v>8</v>
      </c>
      <c r="F91" s="18">
        <v>20</v>
      </c>
      <c r="G91" s="4"/>
      <c r="H91" s="4"/>
      <c r="I91" s="4"/>
    </row>
    <row r="92" spans="1:9">
      <c r="A92" s="17">
        <v>89</v>
      </c>
      <c r="B92" s="22" t="s">
        <v>120</v>
      </c>
      <c r="C92" s="62" t="s">
        <v>186</v>
      </c>
      <c r="D92" s="11" t="s">
        <v>7</v>
      </c>
      <c r="E92" s="11" t="s">
        <v>8</v>
      </c>
      <c r="F92" s="18">
        <v>1000</v>
      </c>
      <c r="G92" s="4"/>
      <c r="H92" s="4"/>
      <c r="I92" s="4"/>
    </row>
    <row r="93" spans="1:9">
      <c r="A93" s="17">
        <v>90</v>
      </c>
      <c r="B93" s="17" t="s">
        <v>121</v>
      </c>
      <c r="C93" s="59" t="s">
        <v>122</v>
      </c>
      <c r="D93" s="11" t="s">
        <v>7</v>
      </c>
      <c r="E93" s="11" t="s">
        <v>8</v>
      </c>
      <c r="F93" s="18">
        <v>10</v>
      </c>
      <c r="G93" s="4"/>
      <c r="H93" s="4"/>
      <c r="I93" s="4"/>
    </row>
    <row r="94" spans="1:9" ht="21" customHeight="1">
      <c r="A94" s="17">
        <v>91</v>
      </c>
      <c r="B94" s="18" t="s">
        <v>123</v>
      </c>
      <c r="C94" s="62" t="s">
        <v>124</v>
      </c>
      <c r="D94" s="11" t="s">
        <v>17</v>
      </c>
      <c r="E94" s="11" t="s">
        <v>18</v>
      </c>
      <c r="F94" s="18">
        <v>30</v>
      </c>
      <c r="G94" s="4"/>
      <c r="H94" s="4"/>
      <c r="I94" s="4"/>
    </row>
    <row r="95" spans="1:9">
      <c r="A95" s="11">
        <v>92</v>
      </c>
      <c r="B95" s="18" t="s">
        <v>125</v>
      </c>
      <c r="C95" s="62" t="s">
        <v>176</v>
      </c>
      <c r="D95" s="11" t="s">
        <v>17</v>
      </c>
      <c r="E95" s="11" t="s">
        <v>18</v>
      </c>
      <c r="F95" s="18">
        <v>10</v>
      </c>
      <c r="G95" s="4"/>
      <c r="H95" s="4"/>
      <c r="I95" s="4"/>
    </row>
    <row r="96" spans="1:9">
      <c r="A96" s="18">
        <v>93</v>
      </c>
      <c r="B96" s="18" t="s">
        <v>126</v>
      </c>
      <c r="C96" s="62" t="s">
        <v>177</v>
      </c>
      <c r="D96" s="11" t="s">
        <v>17</v>
      </c>
      <c r="E96" s="11" t="s">
        <v>18</v>
      </c>
      <c r="F96" s="18">
        <v>10</v>
      </c>
      <c r="G96" s="4"/>
      <c r="H96" s="4"/>
      <c r="I96" s="4"/>
    </row>
    <row r="97" spans="1:9">
      <c r="A97" s="11">
        <v>94</v>
      </c>
      <c r="B97" s="22" t="s">
        <v>127</v>
      </c>
      <c r="C97" s="62" t="s">
        <v>178</v>
      </c>
      <c r="D97" s="11" t="s">
        <v>7</v>
      </c>
      <c r="E97" s="11" t="s">
        <v>8</v>
      </c>
      <c r="F97" s="18">
        <v>500</v>
      </c>
      <c r="G97" s="4"/>
      <c r="H97" s="4"/>
      <c r="I97" s="4"/>
    </row>
    <row r="98" spans="1:9">
      <c r="A98" s="11">
        <v>95</v>
      </c>
      <c r="B98" s="11" t="s">
        <v>128</v>
      </c>
      <c r="C98" s="60" t="s">
        <v>129</v>
      </c>
      <c r="D98" s="11" t="s">
        <v>7</v>
      </c>
      <c r="E98" s="11" t="s">
        <v>8</v>
      </c>
      <c r="F98" s="18">
        <v>800</v>
      </c>
      <c r="G98" s="4"/>
      <c r="H98" s="4"/>
      <c r="I98" s="4"/>
    </row>
    <row r="99" spans="1:9">
      <c r="A99" s="11">
        <v>96</v>
      </c>
      <c r="B99" s="11" t="s">
        <v>130</v>
      </c>
      <c r="C99" s="60" t="s">
        <v>131</v>
      </c>
      <c r="D99" s="11" t="s">
        <v>7</v>
      </c>
      <c r="E99" s="11" t="s">
        <v>8</v>
      </c>
      <c r="F99" s="18">
        <v>300</v>
      </c>
      <c r="G99" s="4"/>
      <c r="H99" s="4"/>
      <c r="I99" s="4"/>
    </row>
    <row r="100" spans="1:9">
      <c r="A100" s="17">
        <v>97</v>
      </c>
      <c r="B100" s="11" t="s">
        <v>132</v>
      </c>
      <c r="C100" s="60" t="s">
        <v>150</v>
      </c>
      <c r="D100" s="11" t="s">
        <v>7</v>
      </c>
      <c r="E100" s="11" t="s">
        <v>26</v>
      </c>
      <c r="F100" s="18">
        <v>5000</v>
      </c>
      <c r="G100" s="4"/>
      <c r="H100" s="4"/>
      <c r="I100" s="4"/>
    </row>
    <row r="101" spans="1:9">
      <c r="A101" s="17">
        <v>98</v>
      </c>
      <c r="B101" s="11" t="s">
        <v>132</v>
      </c>
      <c r="C101" s="60" t="s">
        <v>133</v>
      </c>
      <c r="D101" s="11" t="s">
        <v>7</v>
      </c>
      <c r="E101" s="11" t="s">
        <v>26</v>
      </c>
      <c r="F101" s="18">
        <v>100</v>
      </c>
      <c r="G101" s="4"/>
      <c r="H101" s="4"/>
      <c r="I101" s="4"/>
    </row>
    <row r="102" spans="1:9">
      <c r="A102" s="18">
        <v>99</v>
      </c>
      <c r="B102" s="11" t="s">
        <v>80</v>
      </c>
      <c r="C102" s="60" t="s">
        <v>175</v>
      </c>
      <c r="D102" s="11" t="s">
        <v>17</v>
      </c>
      <c r="E102" s="12" t="s">
        <v>34</v>
      </c>
      <c r="F102" s="18">
        <v>20</v>
      </c>
      <c r="G102" s="4"/>
      <c r="H102" s="4"/>
      <c r="I102" s="4"/>
    </row>
    <row r="103" spans="1:9">
      <c r="A103" s="18">
        <v>100</v>
      </c>
      <c r="B103" s="18" t="s">
        <v>134</v>
      </c>
      <c r="C103" s="61" t="s">
        <v>148</v>
      </c>
      <c r="D103" s="11" t="s">
        <v>7</v>
      </c>
      <c r="E103" s="11" t="s">
        <v>8</v>
      </c>
      <c r="F103" s="11">
        <v>150</v>
      </c>
      <c r="G103" s="4"/>
      <c r="H103" s="4"/>
      <c r="I103" s="4"/>
    </row>
    <row r="104" spans="1:9">
      <c r="A104" s="11">
        <v>101</v>
      </c>
      <c r="B104" s="18" t="s">
        <v>134</v>
      </c>
      <c r="C104" s="61" t="s">
        <v>149</v>
      </c>
      <c r="D104" s="11" t="s">
        <v>7</v>
      </c>
      <c r="E104" s="11" t="s">
        <v>8</v>
      </c>
      <c r="F104" s="11">
        <v>20</v>
      </c>
      <c r="G104" s="4"/>
      <c r="H104" s="4"/>
      <c r="I104" s="4"/>
    </row>
    <row r="105" spans="1:9">
      <c r="A105" s="11">
        <v>102</v>
      </c>
      <c r="B105" s="11" t="s">
        <v>135</v>
      </c>
      <c r="C105" s="60" t="s">
        <v>238</v>
      </c>
      <c r="D105" s="11" t="s">
        <v>17</v>
      </c>
      <c r="E105" s="12" t="s">
        <v>34</v>
      </c>
      <c r="F105" s="18">
        <v>6</v>
      </c>
      <c r="G105" s="4"/>
      <c r="H105" s="4"/>
      <c r="I105" s="4"/>
    </row>
    <row r="106" spans="1:9">
      <c r="A106" s="11">
        <v>103</v>
      </c>
      <c r="B106" s="18" t="s">
        <v>144</v>
      </c>
      <c r="C106" s="61" t="s">
        <v>143</v>
      </c>
      <c r="D106" s="11" t="s">
        <v>17</v>
      </c>
      <c r="E106" s="12" t="s">
        <v>34</v>
      </c>
      <c r="F106" s="18">
        <v>40</v>
      </c>
      <c r="G106" s="4"/>
      <c r="H106" s="4"/>
      <c r="I106" s="4"/>
    </row>
    <row r="107" spans="1:9">
      <c r="A107" s="11">
        <v>104</v>
      </c>
      <c r="B107" s="11" t="s">
        <v>9</v>
      </c>
      <c r="C107" s="60" t="s">
        <v>147</v>
      </c>
      <c r="D107" s="11" t="s">
        <v>7</v>
      </c>
      <c r="E107" s="11" t="s">
        <v>8</v>
      </c>
      <c r="F107" s="18">
        <v>150</v>
      </c>
      <c r="G107" s="4"/>
      <c r="H107" s="4"/>
      <c r="I107" s="4"/>
    </row>
    <row r="108" spans="1:9">
      <c r="A108" s="11">
        <v>105</v>
      </c>
      <c r="B108" s="18" t="s">
        <v>187</v>
      </c>
      <c r="C108" s="61" t="s">
        <v>188</v>
      </c>
      <c r="D108" s="11" t="s">
        <v>7</v>
      </c>
      <c r="E108" s="11" t="s">
        <v>8</v>
      </c>
      <c r="F108" s="18">
        <v>10</v>
      </c>
      <c r="G108" s="4"/>
      <c r="H108" s="4"/>
      <c r="I108" s="4"/>
    </row>
    <row r="109" spans="1:9">
      <c r="A109" s="11">
        <v>106</v>
      </c>
      <c r="B109" s="18" t="s">
        <v>189</v>
      </c>
      <c r="C109" s="61" t="s">
        <v>190</v>
      </c>
      <c r="D109" s="11" t="s">
        <v>7</v>
      </c>
      <c r="E109" s="11" t="s">
        <v>8</v>
      </c>
      <c r="F109" s="18">
        <v>10</v>
      </c>
      <c r="G109" s="4"/>
      <c r="H109" s="4"/>
      <c r="I109" s="4"/>
    </row>
    <row r="110" spans="1:9">
      <c r="A110" s="18">
        <v>107</v>
      </c>
      <c r="B110" s="18" t="s">
        <v>223</v>
      </c>
      <c r="C110" s="61" t="s">
        <v>236</v>
      </c>
      <c r="D110" s="11" t="s">
        <v>7</v>
      </c>
      <c r="E110" s="11" t="s">
        <v>8</v>
      </c>
      <c r="F110" s="18">
        <v>100</v>
      </c>
      <c r="G110" s="4"/>
      <c r="H110" s="4"/>
      <c r="I110" s="4"/>
    </row>
    <row r="111" spans="1:9">
      <c r="A111" s="18">
        <v>108</v>
      </c>
      <c r="B111" s="18" t="s">
        <v>223</v>
      </c>
      <c r="C111" s="61" t="s">
        <v>237</v>
      </c>
      <c r="D111" s="11" t="s">
        <v>7</v>
      </c>
      <c r="E111" s="11" t="s">
        <v>8</v>
      </c>
      <c r="F111" s="18">
        <v>250</v>
      </c>
      <c r="G111" s="4"/>
      <c r="H111" s="4"/>
      <c r="I111" s="4"/>
    </row>
    <row r="112" spans="1:9" ht="31.5">
      <c r="A112" s="18">
        <v>109</v>
      </c>
      <c r="B112" s="18" t="s">
        <v>224</v>
      </c>
      <c r="C112" s="60" t="s">
        <v>226</v>
      </c>
      <c r="D112" s="11" t="s">
        <v>17</v>
      </c>
      <c r="E112" s="12" t="s">
        <v>34</v>
      </c>
      <c r="F112" s="18">
        <v>30</v>
      </c>
      <c r="G112" s="4"/>
      <c r="H112" s="4"/>
      <c r="I112" s="4"/>
    </row>
    <row r="113" spans="1:9">
      <c r="A113" s="18">
        <v>110</v>
      </c>
      <c r="B113" s="18" t="s">
        <v>225</v>
      </c>
      <c r="C113" s="60" t="s">
        <v>231</v>
      </c>
      <c r="D113" s="11" t="s">
        <v>17</v>
      </c>
      <c r="E113" s="12" t="s">
        <v>34</v>
      </c>
      <c r="F113" s="18">
        <v>30</v>
      </c>
      <c r="G113" s="4"/>
      <c r="H113" s="4"/>
      <c r="I113" s="4"/>
    </row>
    <row r="114" spans="1:9">
      <c r="A114" s="18">
        <v>111</v>
      </c>
      <c r="B114" s="18" t="s">
        <v>225</v>
      </c>
      <c r="C114" s="60" t="s">
        <v>232</v>
      </c>
      <c r="D114" s="11" t="s">
        <v>17</v>
      </c>
      <c r="E114" s="12" t="s">
        <v>34</v>
      </c>
      <c r="F114" s="18">
        <v>30</v>
      </c>
      <c r="G114" s="4"/>
      <c r="H114" s="4"/>
      <c r="I114" s="4"/>
    </row>
    <row r="115" spans="1:9">
      <c r="A115" s="18">
        <v>112</v>
      </c>
      <c r="B115" s="18" t="s">
        <v>225</v>
      </c>
      <c r="C115" s="60" t="s">
        <v>233</v>
      </c>
      <c r="D115" s="11" t="s">
        <v>17</v>
      </c>
      <c r="E115" s="12" t="s">
        <v>34</v>
      </c>
      <c r="F115" s="18">
        <v>30</v>
      </c>
      <c r="G115" s="4"/>
      <c r="H115" s="4"/>
      <c r="I115" s="4"/>
    </row>
    <row r="116" spans="1:9">
      <c r="A116" s="18">
        <v>113</v>
      </c>
      <c r="B116" s="18" t="s">
        <v>227</v>
      </c>
      <c r="C116" s="60" t="s">
        <v>241</v>
      </c>
      <c r="D116" s="11" t="s">
        <v>17</v>
      </c>
      <c r="E116" s="12" t="s">
        <v>34</v>
      </c>
      <c r="F116" s="18">
        <v>80</v>
      </c>
      <c r="G116" s="4"/>
      <c r="H116" s="4"/>
      <c r="I116" s="4"/>
    </row>
    <row r="117" spans="1:9">
      <c r="A117" s="18">
        <v>114</v>
      </c>
      <c r="B117" s="18" t="s">
        <v>234</v>
      </c>
      <c r="C117" s="61" t="s">
        <v>235</v>
      </c>
      <c r="D117" s="11" t="s">
        <v>7</v>
      </c>
      <c r="E117" s="12" t="s">
        <v>34</v>
      </c>
      <c r="F117" s="18">
        <v>100</v>
      </c>
      <c r="G117" s="4"/>
      <c r="H117" s="4"/>
      <c r="I117" s="4"/>
    </row>
    <row r="118" spans="1:9">
      <c r="A118" s="16">
        <v>2</v>
      </c>
      <c r="B118" s="16"/>
      <c r="C118" s="86" t="s">
        <v>262</v>
      </c>
      <c r="D118" s="33"/>
      <c r="E118" s="84"/>
      <c r="F118" s="16"/>
      <c r="G118" s="30"/>
      <c r="H118" s="30"/>
      <c r="I118" s="30"/>
    </row>
    <row r="119" spans="1:9">
      <c r="A119" s="17">
        <v>1</v>
      </c>
      <c r="B119" s="17" t="s">
        <v>60</v>
      </c>
      <c r="C119" s="59" t="s">
        <v>263</v>
      </c>
      <c r="D119" s="11" t="s">
        <v>7</v>
      </c>
      <c r="E119" s="11" t="s">
        <v>8</v>
      </c>
      <c r="F119" s="18">
        <v>26</v>
      </c>
      <c r="G119" s="4"/>
      <c r="H119" s="4"/>
      <c r="I119" s="4"/>
    </row>
    <row r="120" spans="1:9">
      <c r="A120" s="17">
        <v>2</v>
      </c>
      <c r="B120" s="17" t="s">
        <v>60</v>
      </c>
      <c r="C120" s="59" t="s">
        <v>264</v>
      </c>
      <c r="D120" s="11" t="s">
        <v>7</v>
      </c>
      <c r="E120" s="11" t="s">
        <v>8</v>
      </c>
      <c r="F120" s="18">
        <v>26</v>
      </c>
      <c r="G120" s="4"/>
      <c r="H120" s="4"/>
      <c r="I120" s="4"/>
    </row>
    <row r="121" spans="1:9">
      <c r="A121" s="17">
        <v>3</v>
      </c>
      <c r="B121" s="17" t="s">
        <v>60</v>
      </c>
      <c r="C121" s="59" t="s">
        <v>265</v>
      </c>
      <c r="D121" s="11" t="s">
        <v>7</v>
      </c>
      <c r="E121" s="11" t="s">
        <v>8</v>
      </c>
      <c r="F121" s="18">
        <v>10</v>
      </c>
      <c r="G121" s="4"/>
      <c r="H121" s="4"/>
      <c r="I121" s="4"/>
    </row>
    <row r="122" spans="1:9" ht="16.5" thickBot="1">
      <c r="A122" s="17">
        <v>4</v>
      </c>
      <c r="B122" s="17" t="s">
        <v>60</v>
      </c>
      <c r="C122" s="59" t="s">
        <v>266</v>
      </c>
      <c r="D122" s="11" t="s">
        <v>7</v>
      </c>
      <c r="E122" s="11" t="s">
        <v>8</v>
      </c>
      <c r="F122" s="18">
        <v>10</v>
      </c>
      <c r="G122" s="4"/>
      <c r="H122" s="4"/>
      <c r="I122" s="4"/>
    </row>
    <row r="123" spans="1:9" ht="110.25" customHeight="1">
      <c r="A123" s="36">
        <v>3</v>
      </c>
      <c r="B123" s="32"/>
      <c r="C123" s="58" t="s">
        <v>199</v>
      </c>
      <c r="D123" s="93" t="s">
        <v>2</v>
      </c>
      <c r="E123" s="94" t="s">
        <v>267</v>
      </c>
      <c r="F123" s="95" t="s">
        <v>269</v>
      </c>
      <c r="G123" s="96" t="s">
        <v>268</v>
      </c>
      <c r="H123" s="13" t="s">
        <v>256</v>
      </c>
      <c r="I123" s="97" t="s">
        <v>257</v>
      </c>
    </row>
    <row r="124" spans="1:9">
      <c r="A124" s="18">
        <v>1</v>
      </c>
      <c r="B124" s="18" t="s">
        <v>200</v>
      </c>
      <c r="C124" s="61" t="s">
        <v>201</v>
      </c>
      <c r="D124" s="11" t="s">
        <v>202</v>
      </c>
      <c r="E124" s="18" t="s">
        <v>203</v>
      </c>
      <c r="F124" s="18">
        <v>1500</v>
      </c>
      <c r="G124" s="4"/>
      <c r="H124" s="4"/>
      <c r="I124" s="4"/>
    </row>
    <row r="125" spans="1:9">
      <c r="A125" s="18">
        <v>2</v>
      </c>
      <c r="B125" s="18" t="s">
        <v>204</v>
      </c>
      <c r="C125" s="61" t="s">
        <v>205</v>
      </c>
      <c r="D125" s="34" t="s">
        <v>7</v>
      </c>
      <c r="E125" s="18" t="s">
        <v>206</v>
      </c>
      <c r="F125" s="18">
        <v>12000</v>
      </c>
      <c r="G125" s="4"/>
      <c r="H125" s="4"/>
      <c r="I125" s="4"/>
    </row>
    <row r="126" spans="1:9">
      <c r="A126" s="18">
        <v>3</v>
      </c>
      <c r="B126" s="18" t="s">
        <v>9</v>
      </c>
      <c r="C126" s="63" t="s">
        <v>207</v>
      </c>
      <c r="D126" s="34" t="s">
        <v>7</v>
      </c>
      <c r="E126" s="18" t="s">
        <v>208</v>
      </c>
      <c r="F126" s="18">
        <v>1520</v>
      </c>
      <c r="G126" s="4"/>
      <c r="H126" s="4"/>
      <c r="I126" s="4"/>
    </row>
    <row r="127" spans="1:9">
      <c r="A127" s="18">
        <v>4</v>
      </c>
      <c r="B127" s="18" t="s">
        <v>209</v>
      </c>
      <c r="C127" s="63" t="s">
        <v>210</v>
      </c>
      <c r="D127" s="34" t="s">
        <v>7</v>
      </c>
      <c r="E127" s="18" t="s">
        <v>211</v>
      </c>
      <c r="F127" s="18">
        <v>1500</v>
      </c>
      <c r="G127" s="4"/>
      <c r="H127" s="4"/>
      <c r="I127" s="4"/>
    </row>
    <row r="128" spans="1:9">
      <c r="A128" s="18">
        <v>5</v>
      </c>
      <c r="B128" s="18" t="s">
        <v>212</v>
      </c>
      <c r="C128" s="61" t="s">
        <v>213</v>
      </c>
      <c r="D128" s="11" t="s">
        <v>202</v>
      </c>
      <c r="E128" s="18" t="s">
        <v>214</v>
      </c>
      <c r="F128" s="18">
        <v>2520</v>
      </c>
      <c r="G128" s="4"/>
      <c r="H128" s="4"/>
      <c r="I128" s="4"/>
    </row>
    <row r="129" spans="1:9">
      <c r="A129" s="18">
        <v>6</v>
      </c>
      <c r="B129" s="18" t="s">
        <v>215</v>
      </c>
      <c r="C129" s="61" t="s">
        <v>216</v>
      </c>
      <c r="D129" s="11" t="s">
        <v>202</v>
      </c>
      <c r="E129" s="18" t="s">
        <v>217</v>
      </c>
      <c r="F129" s="18">
        <v>4050</v>
      </c>
      <c r="G129" s="4"/>
      <c r="H129" s="4"/>
      <c r="I129" s="4"/>
    </row>
    <row r="130" spans="1:9">
      <c r="A130" s="18">
        <v>7</v>
      </c>
      <c r="B130" s="18" t="s">
        <v>218</v>
      </c>
      <c r="C130" s="61" t="s">
        <v>219</v>
      </c>
      <c r="D130" s="11" t="s">
        <v>202</v>
      </c>
      <c r="E130" s="11" t="s">
        <v>220</v>
      </c>
      <c r="F130" s="18">
        <v>3360</v>
      </c>
      <c r="G130" s="4"/>
      <c r="H130" s="4"/>
      <c r="I130" s="4"/>
    </row>
    <row r="131" spans="1:9">
      <c r="A131" s="18">
        <v>8</v>
      </c>
      <c r="B131" s="18" t="s">
        <v>229</v>
      </c>
      <c r="C131" s="61" t="s">
        <v>228</v>
      </c>
      <c r="D131" s="11" t="s">
        <v>7</v>
      </c>
      <c r="E131" s="18" t="s">
        <v>230</v>
      </c>
      <c r="F131" s="18">
        <v>750</v>
      </c>
      <c r="G131" s="4"/>
      <c r="H131" s="4"/>
      <c r="I131" s="4"/>
    </row>
    <row r="132" spans="1:9" ht="37.5" customHeight="1">
      <c r="A132" s="18">
        <v>9</v>
      </c>
      <c r="B132" s="18" t="s">
        <v>221</v>
      </c>
      <c r="C132" s="60" t="s">
        <v>222</v>
      </c>
      <c r="D132" s="34" t="s">
        <v>7</v>
      </c>
      <c r="E132" s="34" t="s">
        <v>247</v>
      </c>
      <c r="F132" s="18">
        <v>330</v>
      </c>
      <c r="G132" s="4"/>
      <c r="H132" s="4"/>
      <c r="I132" s="4"/>
    </row>
    <row r="134" spans="1:9">
      <c r="C134" s="82" t="s">
        <v>258</v>
      </c>
    </row>
    <row r="135" spans="1:9">
      <c r="C135" s="83"/>
    </row>
    <row r="136" spans="1:9">
      <c r="C136" s="82" t="s">
        <v>259</v>
      </c>
    </row>
  </sheetData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ПИП</vt:lpstr>
      <vt:lpstr>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revision>6</cp:revision>
  <cp:lastPrinted>2018-06-22T12:06:32Z</cp:lastPrinted>
  <dcterms:created xsi:type="dcterms:W3CDTF">2016-04-11T13:02:45Z</dcterms:created>
  <dcterms:modified xsi:type="dcterms:W3CDTF">2018-06-25T12:08:42Z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