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3335" windowHeight="7185"/>
  </bookViews>
  <sheets>
    <sheet name="TC" sheetId="2" r:id="rId1"/>
  </sheets>
  <calcPr calcId="125725" iterateDelta="1E-4"/>
</workbook>
</file>

<file path=xl/calcChain.xml><?xml version="1.0" encoding="utf-8"?>
<calcChain xmlns="http://schemas.openxmlformats.org/spreadsheetml/2006/main">
  <c r="G43" i="2"/>
  <c r="G61"/>
  <c r="G60"/>
  <c r="G99"/>
  <c r="G34"/>
  <c r="G33" s="1"/>
  <c r="G4"/>
  <c r="G47"/>
  <c r="G46"/>
  <c r="G45"/>
  <c r="G27"/>
  <c r="G22"/>
  <c r="G21"/>
  <c r="G20"/>
  <c r="G15"/>
  <c r="G14"/>
  <c r="G12"/>
  <c r="G11"/>
  <c r="G127"/>
  <c r="G128"/>
  <c r="G129"/>
  <c r="G130"/>
  <c r="G131"/>
  <c r="G132"/>
  <c r="G133"/>
  <c r="G134"/>
  <c r="G135"/>
  <c r="G118"/>
  <c r="G119"/>
  <c r="G120"/>
  <c r="G121"/>
  <c r="G122"/>
  <c r="G123"/>
  <c r="G124"/>
  <c r="G125"/>
  <c r="G107"/>
  <c r="G108"/>
  <c r="G109"/>
  <c r="G110"/>
  <c r="G111"/>
  <c r="G113"/>
  <c r="G114"/>
  <c r="G115"/>
  <c r="G116"/>
  <c r="G100"/>
  <c r="G101"/>
  <c r="G102"/>
  <c r="G103"/>
  <c r="G104"/>
  <c r="G105"/>
  <c r="G80"/>
  <c r="G81"/>
  <c r="G83"/>
  <c r="G84"/>
  <c r="G85"/>
  <c r="G86"/>
  <c r="G87"/>
  <c r="G88"/>
  <c r="G89"/>
  <c r="G90"/>
  <c r="G91"/>
  <c r="G76"/>
  <c r="G77"/>
  <c r="G78"/>
  <c r="G79"/>
  <c r="G63"/>
  <c r="G64"/>
  <c r="G65"/>
  <c r="G66"/>
  <c r="G67"/>
  <c r="G68"/>
  <c r="G70"/>
  <c r="G71"/>
  <c r="G72"/>
  <c r="G73"/>
  <c r="G74"/>
  <c r="G16"/>
  <c r="G17"/>
  <c r="G18"/>
  <c r="G19"/>
  <c r="G23"/>
  <c r="G24"/>
  <c r="G25"/>
  <c r="G26"/>
  <c r="G29"/>
  <c r="G30"/>
  <c r="G31"/>
  <c r="G32"/>
  <c r="G35"/>
  <c r="G36"/>
  <c r="G37"/>
  <c r="G38"/>
  <c r="G39"/>
  <c r="G40"/>
  <c r="G41"/>
  <c r="G42"/>
  <c r="G48"/>
  <c r="G49"/>
  <c r="G50"/>
  <c r="G51"/>
  <c r="G52"/>
  <c r="G53"/>
  <c r="G54"/>
  <c r="G55"/>
  <c r="G56"/>
  <c r="G58"/>
  <c r="G57" s="1"/>
  <c r="G59"/>
  <c r="G28" l="1"/>
  <c r="G136" s="1"/>
</calcChain>
</file>

<file path=xl/sharedStrings.xml><?xml version="1.0" encoding="utf-8"?>
<sst xmlns="http://schemas.openxmlformats.org/spreadsheetml/2006/main" count="253" uniqueCount="146">
  <si>
    <t>об. поз. №/н.е.№</t>
  </si>
  <si>
    <t>Номенклатура</t>
  </si>
  <si>
    <t>Мярка</t>
  </si>
  <si>
    <t>К-во</t>
  </si>
  <si>
    <t>Ед.цена без ДДС</t>
  </si>
  <si>
    <t>Аневризмален титаниев клипс прав, размер от 7,00мм до 11,00мм и сила на притискане от 150 gms до 200 gms, Яшаргил</t>
  </si>
  <si>
    <t>брой</t>
  </si>
  <si>
    <t>Аневризмален титаниев клипс леко закривен, размер от 7,00мм до 11,00мм и сила на притискане от 150 gms до 200 gms, Яшаргил</t>
  </si>
  <si>
    <t>Аневризмален титаниев клипс закривен, размер от 6,00мм до 17мм  и сила на притискане от 13 gms до 200 gms, Яшаргил</t>
  </si>
  <si>
    <t>Аневризмален титаниев клипс силно закривен, размер 7,00мм и сила на притискане 200 gms, Яшаргил</t>
  </si>
  <si>
    <t>Аневризмален титаниев клипс малък прав, размер от 3,00мм до 7,00мм и сила на притискане 110 gms, Яшаргил</t>
  </si>
  <si>
    <t>Аневризмален титаниев клипс малък закривен, размер 4,00ммдо 7,00мм. и сила на притискане от 110 gms до 130 gms, Яшаргил</t>
  </si>
  <si>
    <t xml:space="preserve">Титаниев клипс за мозъчни аневризми. Да могат да бъдат използвани без влияние от ЯМР до 4 Тесла, многократна рестерилизация, 1000 отваряния без промяна в силата на клипсиране, нестерилни  </t>
  </si>
  <si>
    <t>Мозъчна ликводренираща клапна система</t>
  </si>
  <si>
    <t>Медицински изделия за приложение в спиналната хирургия на шийния отдел от немагнитизиращи материали/Изделия за преден хирургичен достъп - Шийна плака</t>
  </si>
  <si>
    <t>Медицински изделия за приложение в спиналната хирургия на шийния отдел от немагнитизиращи материали/ Изделия за преден хирургичен достъп - Шийна плака с кейдж</t>
  </si>
  <si>
    <t>Цервикален кейдж от материал PEEK със заключваща система с 3 винта (Primary и Rescue). Размер на кейджа 17х14мм., височини от 5 до 12мм. и лордоза 7 градуса. Размер на винтове тип Primary 4.0x12mm, 4.0x13mm, 4.0x14mm, 4.0x15mm, 4.0x16mm; тип Rescue 4.5x12mm, 4.5x13mm, 4.5x14mm, 4.5x15mm, 4.5x16mm.</t>
  </si>
  <si>
    <t>Предна шийна стабилизация с PEEK кейдж. Анатомична форма на импланта, височина от 5 до 8 мм и диметър 12 и 14 мм. Титаниева плака с дължини от 20 мм до 90 мм, винтове с дължини 12, 14, 16 и 18 мм, диаметър на винта 4 мм.</t>
  </si>
  <si>
    <t>Предна шийна стабилизация с PEEK кейдж с вградена подвижна титаниева плака и два винта.  Анатомичната форма на импланта, лесно поставяне, пасване между вертебралните ъгли. Огъване на кейджа при физиологично компресивно натоварване, благодарение на отворите. Конфигурация за едно ниво с анатомичен кейдж - PEEK, включваща един стандартен шиен кейдж с вградена подвижна титаниева плака с 2 винта, височина на кейджа 5,6 и 7 мм и диаметър 12 мм и 14 мм .</t>
  </si>
  <si>
    <t xml:space="preserve">Заместител на прешлено тяло с вградена плака и стандартни винтове. </t>
  </si>
  <si>
    <t xml:space="preserve">Заместител на прешлено тяло с вградена плака и експандъбъл винтове. </t>
  </si>
  <si>
    <t>Медицински изделия за приложение в спиналната хирургия на шийния отдел от немагнитизиращи материали/ Изделия за заден хирургичен достъп - Задна шийна винтова стабилизация без захващане на черепа</t>
  </si>
  <si>
    <t>Задна шийна винтова стабилизация (4 винта) без захващане на черепа.</t>
  </si>
  <si>
    <t>Задна шийна винтова стабилизация (6 винта) без захващане на черепа.</t>
  </si>
  <si>
    <t>Задна шийна винтова стабилизация (8 винта) без захващане на черепа.</t>
  </si>
  <si>
    <t>Стабилизация за цервико-торакален сегмент. Винтове със стандартна  полу-резба. Диаметър 3.5mm, 4.0mm. Дължина 10mm до 40mm. Титаниеви пръчки с диаметър 3.5mm и преходни 3.5mm до 5.5mm. Дължина на пръчките 60mm 80mm, 120mm и 240мм. Комплект 4 винта, 2 пръчки и 4 иннери. </t>
  </si>
  <si>
    <t>Стабилизация за цервико-торакален сегмент. Винтове със стандартна и полу-резба. Диаметър 3.5mm, 4.0mm. Дължина 10mm до 40mm. Титаниеви пръчки с диаметър 3.5mm и преходни 3.5mm до 5.5mm. Дължина на пръчките 60mm 80mm, 120mm и  240 mm. Комплект 8 винта, 2 пръчки и 8 иннери</t>
  </si>
  <si>
    <t>Медицински изделия за приложение в спиналната хирургия на шийния отдел от немагнитизиращи материали/ Изделия за заден хирургичен достъп - Задна шийна винтова стабилизация със захващане на черепа</t>
  </si>
  <si>
    <t>Задна шийна винтова стабилизация (4 винта) със захващане на черепа.</t>
  </si>
  <si>
    <t>Задна шийна винтова стабилизация (6 винта) със захващане на черепа.</t>
  </si>
  <si>
    <t>Задна шийна винтова стабилизация (8 винта) със захващане на черепа.</t>
  </si>
  <si>
    <t>Оксипитална плака за оксипитоспинодеза с променлив размер. Захващане на полиаксиални преходници към задната спинална стабилизация със заключване и движение на винтовете на латералното ниво. Преходна титаниева пръчка и 5 бр. винтове за черепно захващане с диаметър 4.5 и 5mm, дължини от 6mm до 14mm със стъпка от 2mm</t>
  </si>
  <si>
    <t>Медицински изделия за приложение в спиналната хирургия на торако-лумбалния отдел от немагнитизиращи материали/ Къса транспедикуларна стабилизация (4 винта) - За пeркутанна (минимално инвазивна) хирургична техника</t>
  </si>
  <si>
    <t>4бр винта моноаксиални и 2бр пръчки</t>
  </si>
  <si>
    <t>4бр винта полиаксиални и 2бр пръчки</t>
  </si>
  <si>
    <t>Къса транспедикуларна стабилизация (4 винта) за открита хирургична техника - материал титан. Винтове полиаксиални самонарезни с диаметър на винта от 4 до 6.5 мм през 0.5 мм, дължина на винта от 20 до 65 мм. Пръчки 6 мм различни дължини с многоъглов край.</t>
  </si>
  <si>
    <t>Къса транспедикуларна стабилизация (6 винта) за открита хирургична техника -  материал титан. Винтове полиаксиални самонарезни с диаметър на винта от 4 до 6.5 мм през 0.5 мм, дължина на винта от 20 до 65 мм. Пръчки 6 мм различни дължини с многоъглов край.</t>
  </si>
  <si>
    <t>Къса транспедикуларна стабилизация (4 винта)  - За открита хирургична техника</t>
  </si>
  <si>
    <t>Средна транспедикуларна стабилизация (8 винта) за открита хирургична техника - материал титан. Винтове полиаксиални самонарезни с диаметър на винта от 4 до 6.5 мм през 0.5 мм, дължина на винта от 20 до 65 мм. Пръчки 6 мм различни дължини с многоъглов край.</t>
  </si>
  <si>
    <t>Средна транспедикуларна стабилизация (6 винта) - За открита хирургична техника</t>
  </si>
  <si>
    <t>Средна транспедикуларна стабилизация (8 винта) - За открита хирургична техника</t>
  </si>
  <si>
    <t>Дълга транспедикуларна стабилизация (10 винта) - За открита хирургична техника</t>
  </si>
  <si>
    <t>Дълга транспедикуларна стабилизация (12 винта) - За открита хирургична техника</t>
  </si>
  <si>
    <t>Система за кифопластика</t>
  </si>
  <si>
    <t>Комплект клапа за хидроцефалия с възможност за външна регулация с магнит и проксимален и дистален катетър в една стерилна опаковка. Нископрофилен пластмасов корпус с вътрешни титаниеви пластини. 2 вътрешни квадратни магнита за регулация. Пре-монтирана с anti-chamber. Без използването на силикон в клапния механизъм. Механиъм ball-in-cone. 7 нива на регулация, от 50 до 200 мм воден стълб. Рентгено-позитивни маркери, позволяващи рентгеново разчитане на налягането. Лазерно маркиране за посоката на ликворния поток. Сет с проксимален и дистален катетър.</t>
  </si>
  <si>
    <t xml:space="preserve">Комплект клапа за хидроцефалия с фиксирано налягане и проксимален и дистален катетър в една стерилна опаковка. Механиъм ball-in-cone. Подходяща за възрастни и деца. Избор между високо, средно и ниско налягане. Премонтирана anti-chamber. Нископрофилен пластмасов корпус с вътрешни титаниеви пластини. Лазерно маркиране за посоката на ликворния поток. Без използване на силикон в клапния механизъм. Сет с проксимален и дистален катетър. </t>
  </si>
  <si>
    <t xml:space="preserve">Аневризмални клипси </t>
  </si>
  <si>
    <t>Титаниеви аневризмални клипси на Яшергил - 1 ви вид</t>
  </si>
  <si>
    <t>Комплект заключваща се нископрофилна клапа за хидроцефалия с възможност за външна регулация с магнит и проксимален и дистален катетър в една стерилна опаковка. Нископрофилен, (4.6мм) пластмасов, анатомичен, прозрачен корпус с вътрешни титаниеви пластини. 2 вътрешни заключващи се квадратни магнита за регулация, неподатливи на деполяризация по време на ЯМР. Пре-монтирана с anti-chamber. Без използване на силикон в клапния механизъм. Механиъм ball-in-cone. 5 нива на регулация, от 30 до 200 мм воден стълб. Рентгено-позитивни маркери, позволяващи рентгеново разчитане на налягането. Лазерно маркиране за посоката на ликворния поток. Сет с проксимален и дистален катетър</t>
  </si>
  <si>
    <t>Саморегулираща се, нископрофилна клапна система; 8Fr вентрикулен катетър 15cm; 7 Fr дренажен катетър 110cm; ; променливи стойности на налягането; силикон еластомер диафрагма; клапан от синтетичен рубин; назъбена игла; диапазон от 18 до 30 мл/ч; съвместима с MRI и CT.</t>
  </si>
  <si>
    <t>Лумбоперитонеална ликводренажна клапна система. Хоризонтално-вертикална клапна система; клапи за детска, преходна възраст и възрастни пациенти.</t>
  </si>
  <si>
    <t>Саморегулираща се клапна система NPH low-flow 9-17 mm; нископрофилна; за хидроцефалия с нормално налягане; силикон еластомер диафрагма; клапан от синтетичен рубин; назъбена игла; диапазон от 5 до 17 мл/ч; съвместима с MRI и CT.</t>
  </si>
  <si>
    <t>Клапна система 80-120 mm Standart, за регулиране на CSF; един или два топчесто пружинни механизма с рубинено топче; силиконов еластомер;  диапазон от свръхниско до свръхвисоко налягане ; цветово кодиране; тест за рефлукс при фоново налягане от 200 мм H2O; съвместима с MRI.</t>
  </si>
  <si>
    <t>Педиатрична клапна система 80-120 mm Standart, за регулиране на CSF; един или два топчесто пружинни механизма с рубинено топче; силиконов еластомер; диапазон от свръхниско до свръхвисоко налягане; цветово кодиране; тест за рефлукс при фоново налягане от 200 мм H2O; съвместима с MRI.</t>
  </si>
  <si>
    <t>Клапа с фиксирано налягане Hakim с перитонеален и вентрикуларен катетър</t>
  </si>
  <si>
    <t>Клапа с фиксирано налягане Hakim с Bactiseal катетър</t>
  </si>
  <si>
    <t>2,10,</t>
  </si>
  <si>
    <t>Програмируема клапа Hakim с перитонеален и вентрикуларен катетър</t>
  </si>
  <si>
    <t>Програмируема клапа Hakim с Bactiseal катетър</t>
  </si>
  <si>
    <t>Клапна система за хидроцефалия с фиксирано налягане. Избор от 4 вида налягане - много ниско, ниско, средно и високо. Вариант за новородени, деца и възрастни. Включени: клапа, перитонеален катетър; вентрикуларен церебрален катетър.</t>
  </si>
  <si>
    <t>Клапна система за хидроцефалия с фиксирано налягане с анти-сифон механизъм. Избор от 4 вида налягане - много ниско, ниско, средно и високо. Вграден анти-сифон механизъм. Включени: клапа, перитонеален катетър; вентрикуларен церебрален катетър.</t>
  </si>
  <si>
    <t>Къса (MIS) транспедикуларна стабилизация (4 винта канюлирани). Включва канюлирани  титаниеви винтове, заключващи винтове и пръчки,  изработени от материал  Ti6Al4V. Канюлираните винтовете са с диаметър от 4,5 ; 5,5; 6,5; 7,5 мм  и дължини от 25 до 60 мм (през 5 мм);  Винт фиксиращ винта към пръчката - с плоска горна повърхност и скосена долна повърхност на резбата, окачване тип 5 мм шестограм. Титаниева пръчка с диаметът 6 мм и дължини от 40 до 480 мм (през 10 мм).  Цветна кодировка на диаметъра на винта: жълт- 4,5 мм; син - 5,5 мм; сив - 6,5 мм и зелен-7,5 мм ;  Цветна кодировка на пръчката: зелено за  дъгообразна и розово за права.</t>
  </si>
  <si>
    <t>Къса (MIS) транспедикуларна стабилизация  с възможност за аугментация (4 фенестрирани винта и цимент). Включва  фенестрирани  титаниеви винтове, заключващи винтове и пръчки,  изработени от материал титаний. Фенестрираните винтове служещи за аугментация са с диаметър от 5,5; 6,5; 7,5; 8,5 мм  и дължини от 40 до 60 мм (през 5мм); Винт фиксиращ винта към пръчката - с плоска горна повърхност и скосена долна повърхност на резбата, окачване тип 5 мм шестограм. Титаниева пръчка с диаметът 6 мм и дължини от 40 до 480 мм (през 10 мм)</t>
  </si>
  <si>
    <t>Къса транспедикуларна стабилизация (4 винта = 1 нивo) за MIS и отворена хирургичna техника. Полиаксиален винт, който може да се превърне в моноаксиален, чрез специфична скоба, разположена в основата на главата на винта. С двойна оловна резба за перфектно закрепване на кортикална и спонгиозна кост, динамометрично заключване до 10,1 Nm - Материал Ti6Al4V. Винтът е канюлиран и фенестриран като опция за аугументация; Диаметър 5, 6, 7 mm и дължина от 35 до 55 mm. Цветово кодиране: лилаво - 5 мм; синьо - 6 мм и зелено - 7 мм. Винтът се доставя в стерилна кутия, която съдържа две единици, всеки винт е предварително монтиран на кула, която има функцията на редуциращ винт. Фиксиращият винт е предварително монтиран на комплект отвертка, който също има функция на динамометрична отвертка. Титаниева пръчка с диаметър. 5,5 mm и дължини от 30 до 300 mm.</t>
  </si>
  <si>
    <t>Стабилизация за торакален, лумбален и сакрален сегмент с полиаксиални канюлирани винтове, нисък профил и възможност за мини-инвазивно и перкутанно поставяне с един инструментариум. Титаниева сплав. Диаметър на пръчките 5.5mm. Полиаксиалност 60 градуса. Инструментариум съвместим с апарат за невромониториране. Иннери с технология против отвиване. Комплект 4 винта, 2 пръчки и 4 иннери.</t>
  </si>
  <si>
    <t>Къса транспедикуларна стабилизация (6 винта = 2 нива) за MIS и отворена хирургичna техника. Полиаксиален винт, който може да се превърне в моноаксиален, чрез специфична скоба, разположена в основата на главата на винта. С двойна оловна резба за перфектно закрепване на кортикална и спонгиозна кост, динамометрично заключване до 10,1 Nm - Материал Ti6Al4V. Винтът е канюлиран и фенестриран като опция за аугументация; Диаметър 5, 6, 7 mm и дължина от 35 до 55 mm. Цветово кодиране: лилаво - 5 мм; синьо - 6 мм и зелено - 7 мм. Винтът се доставя в стерилна кутия, която съдържа две единици, всеки винт е предварително монтиран на кула, която има функцията на редуциращ винт. Фиксиращият винт е предварително монтиран на комплект отвертка, който също има функция на динамометрична отвертка. Титаниева пръчка с диаметър. 5,5 mm и дължини от 30 до 300 mm.</t>
  </si>
  <si>
    <t>Медицински изделия за приложение в спиналната хирургия на торако-лумбалния отдел от немагнитизиращи материали/ Къса транспедикуларна стабилизация (4 винта) - За открита хирургична техника</t>
  </si>
  <si>
    <t xml:space="preserve">Къса транспедикуларна стабилизация (4 винта/куки) за открита хирургична техника. Моно- и полиаксиални винтове с променлива дълбочина на резбата, с динамометрично заключване до 12 Nm - Материал Ti6Al4V, Височина на главата 15,3 мм, ширина на главата 10 мм апикално, 12,8 мм базално. дължини на винтовете: при диаметър 4,5 мм от 25 до 45 мм през 5 мм; диам. 5,5 мм от 30 до 55 мм; диам. 6,5 мм от 30 до 60 мм; диам. 7,5 мм от 30 до 60 мм. Цветна кодировка на диаметъра на винта: жълт - 4,5 мм; син - 5,5 мм; сив - 6,5 мм и зелен - 7,5 мм. Винт фиксиращ винта към пръчката - с плоска горна повърхност и скосена долна повърхност на резбата, окачване тип 5 мм шестограм. Титаниева пръчка с диам. 6 мм и дължини от 40 до 480 мм през 10 мм. Ламинарни, педикуларни, трансверзални  куки с различна дължина и ширина на острието. </t>
  </si>
  <si>
    <t>Къса транспедикуларна стабилизация (4 винта/куки) за открита хирургична техника и 1  лумбален кейдж TLIF, материал PEEK. Моно- и полиаксиални винтове с променлива дълбочина на резбата, с динамометрично заключване до 12 Nm - Материал Ti6Al4V, Височина на главата 15,3 мм, ширина на главата 10 мм апикално, 12,8 мм базално. дължини на винтовете: при диаметър 4,5 мм от 25 до 45 мм през 5 мм; диам. 5,5 мм от 30 до 55 мм; диам. 6,5 мм от 30 до 60 мм; диам. 7,5 мм от 30 до 60 мм. Цветна кодировка на диаметъра на винта: жълт - 4,5 мм; син - 5,5 мм; сив - 6,5 мм и зелен - 7,5 мм. Винт фиксиращ винта към пръчката - с плоска горна повърхност и скосена долна повърхност на резбата, окачване тип 5 мм шестограм. Титаниева пръчка с диам. 6 мм и дължини от 40 до 480 мм през 10 мм. Ламинарни, педикуларни, трансверзални  куки с различна дължина и ширина на острието. 1 брой кейдж за стабилизация в торако-лумбален отдел, материал РЕЕК, с 2 рентгеноконтрастни маркера, размери от 7 до 14, дължини  25-30мм, наклон 0°,4°.</t>
  </si>
  <si>
    <t>Комплект:  2 бр. разширяващи се по височина stand-alone TLIF кейдж, титаниеви, с хидроксиапатит покритие , 4 титаниеви винта, 4 заключващи винта и 2 пръчки за корекции на едно  ниво.  Размери 7, 9 и 11 мм. Моно- и полиаксиални винтове с променлива дълбочина на резбата, с динамометрично заключване до 12 Nm - Материал Ti6Al4V, Височина на главата 15,3 мм, ширина на главата 10 мм апикално, 12,8 мм базално. дължини на винтовете: при диаметър 4,5 мм от 25 до 45 мм през 5 мм; диам. 5,5 мм от 30 до 55 мм; диам. 6,5 мм от 30 до 60 мм; диам. 7,5 мм от 30 до 60 мм. Цветна кодировка на диаметъра на винта: жълт - 4,5 мм; син - 5,5 мм; сив - 6,5 мм и зелен - 7,5 мм. Винт фиксиращ винта към пръчката - с плоска горна повърхност и скосена долна повърхност на резбата, окачване тип 5 мм шестограм. Титаниева пръчка с диам. 6 мм и дължини от 40 до 480 мм през 10 мм.</t>
  </si>
  <si>
    <t>Отворена система за стабилизация за торакален, лумбален и сакрален сегмент с полиаксиални винтове, нисък профил и двойна резба. Титаниева сплав. Диаметър на пръчките 5.5mm. Иннери с технология против отвиване. Инструментариум съвместим с апарат за невромониториране. Възможност за кобалт-хромови прави и извити пръчки. Диаметър на пръчка: 5.5мм. Комплект 4 винта, 2 пръчки и 4 иннери. </t>
  </si>
  <si>
    <t>Средна (MIS) транспедикуларна стабилизация  с възможност за аугментация (8 фенестрирани винта с цимент). Система за перкутанна (минимално инвазивна) хирургична техника. Включва  фенестрирани  титаниеви винтове, заключващи винтове и пръчки,  изработени от материал  Ti6Al4V. Фенестрираните винтове служещи за аугментация са с диаметър от 5,5; 6,5; 7,5; 8,5 мм  и дължини от 40 до 60 мм (през 5мм); Винт фиксиращ винта към пръчката - с плоска горна повърхност и скосена долна повърхност на резбата, окачване тип 5 мм шестограм. Титаниева пръчка с диаметът 6 мм и дължини от 40 до 480 мм (през 10 мм).  Цветна кодировка на диаметъра на винта: жълт- 4,5 мм; син - 5,5 мм; сив - 6,5 мм и зелен-7,5 мм ; Цветна кодировка на пръчката: зелено за  дъгообразна и розово за права.</t>
  </si>
  <si>
    <t>Вертебропластика. Система за перкутанни техники за укрепване на прешленното тяло с цимент Cortoss. Като добавка към перкутанна транспедикуларна стабилизация с фенестрирани винтове, включваща: Цимент за аугментация - пълнител 5/10сс, смесител Mix-tip, стерилен свързващ накрайник за въвеждане на цимент с вместимост 2cc, пистолет за трансфер.</t>
  </si>
  <si>
    <t>5,10,</t>
  </si>
  <si>
    <t>Медицински изделия за приложение в спиналната хирургия на торако-лумбалния отдел от немагнитизиращи материали/ Средна транспедикуларна стабилизация (6-8 винта) - За открита хирургична техника</t>
  </si>
  <si>
    <t>8 бр винта полиаксиални и 2 бр пръчки</t>
  </si>
  <si>
    <t>6 бр винта полиаксиални и 2 бр пръчки</t>
  </si>
  <si>
    <t>5,11,</t>
  </si>
  <si>
    <t xml:space="preserve">Средна  транспедикуларна стабилизация (6 винта/куки) за открита хирургична техника. Моно- и полиаксиални винтове с променлива дълбочина на резбата, с динамометрично заключване до 12 Nm - Материал Ti6Al4V, Височина на главата 15,3 мм, ширина на главата 10 мм апикално, 12,8 мм базално. дължини на винтовете: при диаметър 4,5 мм от 25 до 45 мм през 5 мм; диам. 5,5 мм от 30 до 55 мм; диам. 6,5 мм от 30 до 60 мм; диам. 7,5 мм от 30 до 60 мм. Цветна кодировка на диаметъра на винта: жълт - 4,5 мм; син - 5,5 мм; сив - 6,5 мм и зелен - 7,5 мм. Винт фиксиращ винта към пръчката - с плоска горна повърхност и скосена долна повърхност на резбата, окачване тип 5 мм шестограм. Титаниева пръчка с диам. 6 мм и дължини от 40 до 480 мм през 10 мм. Ламинарни, педикуларни, трансверзални  куки с различна дължина и ширина на острието. </t>
  </si>
  <si>
    <t>Средна  транспедикуларна стабилизация (6 винта/куки) и един конектор за открита хирургична техника. Моно- и полиаксиални винтове с променлива дълбочина на резбата, с динамометрично заключване до 12 Nm - Материал Ti6Al4V, Височина на главата 15,3 мм, ширина на главата 10 мм апикално, 12,8 мм базално. дължини на винтовете: при диаметър 4,5 мм от 25 до 45 мм през 5 мм; диам. 5,5 мм от 30 до 55 мм; диам. 6,5 мм от 30 до 60 мм; диам. 7,5 мм от 30 до 60 мм. Цветна кодировка на диаметъра на винта: жълт - 4,5 мм; син - 5,5 мм; сив - 6,5 мм и зелен - 7,5 мм. Винт фиксиращ винта към пръчката - с плоска горна повърхност и скосена долна повърхност на резбата, окачване тип 5 мм шестограм. Титаниева пръчка с диам. 6 мм и дължини от 40 до 480 мм през 10 мм. Ламинарни, педикуларни, трансверзални  куки с различна дължина и ширина на острието. Напречни конектори - моноблок с дължини 17, 20, 23 и 26 мм; мултиаксиални конектори с обхват 29-31, 31-35, 35-39, 38-43, 42-51, 50-67, 66-99 мм;</t>
  </si>
  <si>
    <t>Средна  транспедикуларна стабилизация (8 винта/куки) за открита хирургична техника. Моно- и полиаксиални винтове с променлива дълбочина на резбата, с динамометрично заключване до 12 Nm - Материал Ti6Al4V, Височина на главата 15,3 мм, ширина на главата 10 мм апикално, 12,8 мм базално. дължини на винтовете: при диаметър 4,5 мм от 25 до 45 мм през 5 мм; диам. 5,5 мм от 30 до 55 мм; диам. 6,5 мм от 30 до 60 мм; диам. 7,5 мм от 30 до 60 мм. Цветна кодировка на диаметъра на винта: жълт - 4,5 мм; син - 5,5 мм; сив - 6,5 мм и зелен - 7,5 мм. Винт фиксиращ винта към пръчката - с плоска горна повърхност и скосена долна повърхност на резбата, окачване тип 5 мм шестограм. Титаниева пръчка с диам. 6 мм и дължини от 40 до 480 мм през 10 мм</t>
  </si>
  <si>
    <t>Средна  транспедикуларна стабилизация (8 винта/куки) и един конектор за открита хирургична техника. Моно- и полиаксиални винтове с променлива дълбочина на резбата, с динамометрично заключване до 12 Nm - Материал Ti6Al4V, Височина на главата 15,3 мм, ширина на главата 10 мм апикално, 12,8 мм базално. дължини на винтовете: при диаметър 4,5 мм от 25 до 45 мм през 5 мм; диам. 5,5 мм от 30 до 55 мм; диам. 6,5 мм от 30 до 60 мм; диам. 7,5 мм от 30 до 60 мм. Цветна кодировка на диаметъра на винта: жълт - 4,5 мм; син - 5,5 мм; сив - 6,5 мм и зелен - 7,5 мм. Винт фиксиращ винта към пръчката - с плоска горна повърхност и скосена долна повърхност на резбата, окачване тип 5 мм шестограм. Титаниева пръчка с диам. 6 мм и дължини от 40 до 480 мм през 10 мм. Напречни конектори - моноблок с дължини 17, 20, 23 и 26 мм; мултиаксиални конектори с обхват 29-31, 31-35, 35-39, 38-43, 42-51, 50-67, 66-99 мм;</t>
  </si>
  <si>
    <t>Средна транспедикуларна стабилизация (8 винта = 3 нива) за MIS и отворена хирургичna техника. Полиаксиален винт, който може да се превърне в моноаксиален, чрез специфична скоба, разположена в основата на главата на винта. С двойна оловна резба за перфектно закрепване на кортикална и спонгиозна кост, динамометрично заключване до 10,1 Nm - Материал Ti6Al4V. Винтът е канюлиран и фенестриран като опция за аугументация; Диаметър 5, 6, 7 mm и дължина от 35 до 55 mm. Цветово кодиране: лилаво - 5 мм; синьо - 6 мм и зелено - 7 мм. Винтът се доставя в стерилна кутия, която съдържа две единици, всеки винт е предварително монтиран на кула, която има функцията на редуциращ винт. Фиксиращият винт е предварително монтиран на комплект отвертка, който също има функция на динамометрична отвертка. Титаниева пръчка с диаметър. 5,5 mm и дължини от 30 до 300 mm.</t>
  </si>
  <si>
    <t>Отворена система за стабилизация за торакален, лумбален и сакрален сегмент с полиаксиални винтове, нисък профил и двойна резба. Титаниева сплав. Диаметър на пръчките 5.5mm. Иннери с технология против отвиване. Инструментариум съвместим с апарат за невромониториране. Възможност за кобалт-хромови прави и извити пръчки. Диаметър на пръчка: 5.5мм. Комплект 6 винта, 2 пръчки и 6 иннери.</t>
  </si>
  <si>
    <t>Стабилизация за торакален, лумбален и сакрален сегмент с полиаксиални канюлирани винтове, нисък профил и възможност за мини-инвазивно и перкутанно поставяне с един инструментариум. Титаниева сплав. Диаметър на пръчките 5.5mm. Полиаксиалност 60 градуса. Инструментариум съвместим с апарат за невромониториране. Иннери с технология против отвиване.  Комплект 8 винта, 2 пръчки и 8 иннери.</t>
  </si>
  <si>
    <t>Медицински изделия за приложение в спиналната хирургия на торако-лумбалния отдел от немагнитизиращи материали/ Средна транспедикуларна стабилизация (6-8 винта) - За пeркутанна (минимално инвазивна) хирургична техника</t>
  </si>
  <si>
    <t>Стабилизация за торакален, лумбален и сакрален сегмент с полиаксиални канюлирани винтове, нисък профил и възможност за мини-инвазивно и перкутанно поставяне с един инструментариум. Титаниева сплав. Диаметър на пръчките 5.5mm. Полиаксиалност 60 градуса. Инструментариум съвместим с апарат за невромониториране. Иннери с технология против отвиване. Комплект 6 винта, 2 пръчки и 6 иннери.</t>
  </si>
  <si>
    <t>Медицински изделия за приложение в спиналната хирургия на торако-лумбалния отдел от немагнитизиращи материали/ Дълга транспедикуларна стабилизация (10-12 винта) - за открита хирургична техника</t>
  </si>
  <si>
    <t>Дълга транспедикуларна стабилизация (10 винта) за открита хирургична техника -  материал титан. Винтове полиаксиални самонарезни с диаметър на винта от 4 до 6.5 мм през 0.5 мм, дължина на винта от 20 до 65 мм. Пръчки 6 мм различни дължини с многоъглов край.</t>
  </si>
  <si>
    <t>Дълга транспедикуларна стабилизация (12 винта) за открита хирургична техника -  материал титан. Винтове полиаксиални самонарезни с диаметър на винта от 4 до 6.5 мм през 0.5 мм, дължина на винта от 20 до 65 мм. Пръчки 6 мм различни дължини с многоъглов край.</t>
  </si>
  <si>
    <t>Дълга  транспедикуларна стабилизация (10 винта) за открита хирургична техника. Моно- и полиаксиални винтове с променлива дълбочина на резбата, с динамометрично заключване до 12 Nm - Материал Ti6Al4V, Височина на главата 15,3 мм, ширина на главата 10 мм апикално, 12,8 мм базално. дължини на винтовете: при диаметър 4,5 мм от 25 до 45 мм през 5 мм; диам. 5,5 мм от 30 до 55 мм; диам. 6,5 мм от 30 до 60 мм; диам. 7,5 мм от 30 до 60 мм. Цветна кодировка на диаметъра на винта: жълт - 4,5 мм; син - 5,5 мм; сив - 6,5 мм и зелен - 7,5 мм. Винт фиксиращ винта към пръчката - с плоска горна повърхност и скосена долна повърхност на резбата, окачване тип 5 мм шестограм. Титаниева пръчка с диам. 6 мм и дължини от 40 до 480 мм през 10 мм</t>
  </si>
  <si>
    <t>Дълга  транспедикуларна стабилизация (10 винта) и един конектор за открита хирургична техника. Моно- и полиаксиални винтове с променлива дълбочина на резбата, с динамометрично заключване до 12 Nm - Материал Ti6Al4V, Височина на главата 15,3 мм, ширина на главата 10 мм апикално, 12,8 мм базално. дължини на винтовете: при диаметър 4,5 мм от 25 до 45 мм през 5 мм; диам. 5,5 мм от 30 до 55 мм; диам. 6,5 мм от 30 до 60 мм; диам. 7,5 мм от 30 до 60 мм. Цветна кодировка на диаметъра на винта: жълт - 4,5 мм; син - 5,5 мм; сив - 6,5 мм и зелен - 7,5 мм. Винт фиксиращ винта към пръчката - с плоска горна повърхност и скосена долна повърхност на резбата, окачване тип 5 мм шестограм. Титаниева пръчка с диам. 6 мм и дължини от 40 до 480 мм през 10 мм Ламинарни, педикуларни, трансверзални  куки с различна дължина и ширина на острието. Напречни конектори - моноблок с дължини 17, 20, 23 и 26 мм; мултиаксиални конектори с обхват 29-31, 31-35, 35-39, 38-43, 42-51, 50-67, 66-99 мм;</t>
  </si>
  <si>
    <t>Медицински изделия за приложение в спиналната хирургия на торако-лумбалния отдел от немагнитизиращи материали/ Система за перкутанни техники за укрепване на прешленното тяло - Вертебропластика</t>
  </si>
  <si>
    <t>Вертебропластика – Confidance</t>
  </si>
  <si>
    <t>Система за перкутанни техники за укрепване на прешленното тяло- вертебропласика. Сет за вертебропластика с инжекционна система с ергономична дръжка и с по-голям капацитет (15cc),  с дълга тръба за инжектиране, която позволява на хирурга да поддържа разстояние от флуороскопията по време на инжектирането - 1 бр. цимент 20 гр., 1 бр. инжекционен пистолет,  2 бр канюли  и 1 бр. миксер.</t>
  </si>
  <si>
    <t>Вертебропластика. Система за перкутанни техники за укрепване на прешленното тяло. Костен цимент за вертебропластика от полиметилметакрилат, с 30% бариев сулфат, конфигурация за до три нива, включваща еднократна система, три комплекта канюла и стилет, една опаковка костен цимент 20 гр. Еднократна, с възможност за разбъркване на цимента във вакуумна среда, директен трансфер и инжектиране, състояща се от двустепенна помпа с резервоар и бутало за разбъркване; оразмерена приставка с вместимост 10 cc, Г-образен удължител, предпазна фуния и маркуч за свързване към вакуумна помпа,  комплект канюла и стилет със скосен връх - дължина 12,7 см и диаметър 11G, комплект канюла и стилет с пирамидален връх - дължина 12,7 см и диаметър 11G</t>
  </si>
  <si>
    <t>Система за вертебропластика с PMMA цимент, игли и миксер/спринцовка за доставка/luer-lock маркуч с интегрирана метална спирала в една опаковка. Състав на цимента: Polymethylmethacrylate-styrene 27.10%, Polymethylmethacrylate 27%, Benzoyl Peroxide 0.5%, Zirconium Oxide 45.4%. Състав на течния компонент: Methyl Methacrylate 99%, Dimethyl-p-toluidine 1%, Hydroquinone 20ppm</t>
  </si>
  <si>
    <t>Система вертебропластика в комплект с  костен цимент - 20 гр. съдържаща херметично затварящ се миксер за костен цимент с възможност за директно свързване със системата; инжектор с бутон за отключване на буталото, въртящо се бутало, позволяващо инжектиране на 0,8 сс с един оборот; спринцовка 10 сс; удължител 200 мм; в комплект с костен цимент РММА  състоящ се от течен мономер 8,5 гр. метил-метакрилат  и 20 гр. прахообразен полимер полиметил-метакрилат.</t>
  </si>
  <si>
    <t>Метален интра-вертебрален разширяем имплант за повдигане на остеопоротични прешлени при фрактури. Материал Титан. Диаметър 4,2 мм, 5,0 мм, и 5.8 мм. Еднократен инструментариум. Назъбен централен лумен заключващ импланта, без възмозност за обратно сгъване. Три отвора в центъра на импланта за изливане на цимент след разгъването му. Комплект от 2 броя</t>
  </si>
  <si>
    <t>Кифопластика. Система за перкутанни техники за укрепване на прешленното тяло, състояща се от стерилни:  балон-катетър iVAS (размери на балона 10, 15, 20 мм) за ригидно и плавно въвеждане с рентгено контрастни маркери, даващи точна визуализация за коректно поставяне на балона, ръчен дрил, канюла и стилет 8g 5" или 11g 5" с пирамидален връх, канюла и стилет 8g 5" или 11g 5" със скосен връх, надувател, спирателно кранче, заключваща спринцовка, цимент с работно време 18 мин. - опаковка от 20 гр. от полиметилметакрилат, стерилен миксер и вакуумна помпа за изпълване.</t>
  </si>
  <si>
    <t>Система за предна стабилизация в шийния отдел на гръбначния стълб за I ниво , включваща една плака с 4 отвора, със заключване на винта чрез вграден заключващ пръстен и 4 фиксиращи  винта . Плаки и винтове изработени от Ti6Al4V, с дебелина 2,1 мм, ширина 13 мм между нивата с отворите и 17,4 мм на нивото на отворите. Дължини от 12 до 22 мм през 2 мм.  Винтове самонарязващи и самопробиващи с диам. 4 и 4,5 мм, с ригидно и семиригидно заключване към плаката с дължини от 10 до 20 мм през 2 мм.</t>
  </si>
  <si>
    <t>Система за предна стабилизация в шийния отдел на гръбначния стълб за II нива , включваща една плака с 6 отвора, със заключване на винта чрез вграден заключващ пръстен, 6  винта . Плаки и винтове изработени от Ti6Al4V, с дебелина 2,1 мм, ширина 13 мм между нивата с отворите и 17,4 мм на нивото на отворите. Дължини от 24 до 46 мм през 2 мм;  Винтове самонарязващи и самопробиващи с диам. 4 и 4,5 мм, с ригидно и семиригидно заключване към плаката с дължини от 10 до 20 мм през 2 мм</t>
  </si>
  <si>
    <t>Система за предна стабилизация в шийния отдел на гръбначния стълб за III нива , включваща една плака с 8 отвора, със заключване на винта чрез вграден заключващ пръстен, 8  винта . Плаки и винтове изработени от Ti6Al4V, с дебелина 2,1 мм, ширина 13 мм между нивата с отворите и 17,4 мм на нивото на отворите. Дължини от 39 до 69 мм през 3 мм;  Винтове самонарязващи и самопробиващи с диам. 4 и 4,5 мм, с ригидно и семиригидно заключване към плаката с дължини от 10 до 20 мм през 2 мм.</t>
  </si>
  <si>
    <t>Система за предна стабилизация в шийния отдел на гръбначния стълб за IV нива ,  включваща една плака с 10 отвора, със заключване на винта чрез вграден заключващ пръстен, 10  винта . Плаки и винтове изработени от Ti6Al4V, с дебелина 2,1 мм, ширина 13 мм между нивата с отворите и 17,4 мм на нивото на отворите. Дължини от 60 до 96 мм през 4 мм;  Винтове самонарязващи и самопробиващи с диам. 4 и 4,5 мм, с ригидно и семиригидно заключване към плаката с дължини от 10 до 20 мм през 2 мм.</t>
  </si>
  <si>
    <t>Цервикална титаниева плака за едно ниво с автоматично заключване на всеки винт по отделно. Размер на плаки: 22, 24, 26, 28, 30, 32, 34 mm. До 4 бр. титаниеви винта, два типа (с променящ се и с фиксиран ъгъл на поставяне) диаметър 4.0mm и 4.5 mm и дължина от 11mm до 19mm със стъпка от 2 mm.</t>
  </si>
  <si>
    <t>Цервикална титаниева плака за две нива с автоматично заключване на всеки винт по отделно. Размер на плаки: 36, 38, 40, 42, 44, 46, 48, 50, 52 и 54mm.  До 6 бр. титаниеви винта, два типа (с променящ се и с фиксиран ъгъл на поставяне) диаметър 4.0mm и 4.5 mm и дължина от 11mm до 19mm със стъпка от 2 mm.</t>
  </si>
  <si>
    <t>Цервикална титаниева плака за три нива с автоматично заключване на всеки винт по отделно. Размер на плаки: 56, 58, 60, 62, 64, 66 и 68mm.  До 8 бр. титаниеви винта, два типа (с променящ се и с фиксиран ъгъл на постаявне) диаметър 4.0mm и 4.5 mm и дължина от 11mm до 19mm със стъпка от 2 mm. </t>
  </si>
  <si>
    <t>Цервикална титаниева плака за четири нива с автоматично заключване на всеки винт по отделно.Размер на плаки: 70, 74, 78, 82, 86 и 90mm. До 10 бр. титаниеви винта, два типа (с променящ се и с фиксиран ъгъл на поставяне) диаметър 4.0mm и 4.5 mm и дължина от 11mm до 19mm със стъпка от 2 mm.</t>
  </si>
  <si>
    <t>Шийна плака С ВИНТОВЕ - материал титан. Плаки с размери от 17 до 90 мм. Размери на винтовете от 12 до 20 мм.</t>
  </si>
  <si>
    <t>Предна шийна плака 1 ниво, 4бр винтове</t>
  </si>
  <si>
    <t>Предна шийна плака 2 нива, 4бр винтове</t>
  </si>
  <si>
    <t>Предна шийна плака 2 нива, 6бр винтове</t>
  </si>
  <si>
    <t>Предна шийна плака 3 нива, 4бр винтове</t>
  </si>
  <si>
    <t>Предна шийна плака 3 нива, 6бр винтове</t>
  </si>
  <si>
    <t>Предна шийна плака 4 нива, 4бр винтове</t>
  </si>
  <si>
    <t xml:space="preserve">Предна шийна плака </t>
  </si>
  <si>
    <t>10,10,</t>
  </si>
  <si>
    <t>Шийна плака с кейдж -  -Плаки и винтове от  титан. Плаки с размери от 17 до 90 мм. Размери на винтовете 12 до 20 мм.Анатомичен шиен кейдж от поли-етер-етер-кетон, тантал. Възможност за избор между два модела  с ъгъл от 2 градуса - стандартен и с нож. С метални щифтове от материал Ti6Al4V. Да има три броя радиопозитивни титаниеви маркери. Височина от 4мм до 8мм, ширина от 12 мм до 16 мм и дълбочина от 12 мм до 14 мм</t>
  </si>
  <si>
    <t>Преден шиен кейдж с винтове Zero-P</t>
  </si>
  <si>
    <t>Система за перкутанни техники за укрепване на прешленното тяло - кифопластика. Сет за кифопластика с висококачествен балон катетър, който може да изпълнява инфлацията и дефлацията няколко пъти, което да позволява на хирурга да използва същия балон на две или три нива - 1 бр. цимент 20 гр., комплект канюли , 1 бр балон, 1 бр спринцовка  и 1 бр компресор</t>
  </si>
  <si>
    <t>Система за перкутанни техники за укрепване на прешленното тяло - кифопластика. Сет за кифопластика с висококачествен балон катетър, който може да изпълнява инфлацията и дефлацията няколко пъти, което да позволява на хирурга да използва същия балон на две или три нива - 1 бр. цимент 20 гр., комплект канюли , 2 бр балоkd, 1 бр спринцовка  и 1 бр компресор</t>
  </si>
  <si>
    <t>Система за кифопластика включваща: канюла за кифопластика със стилет; дрил; микробалонен катетър в три размера; 3 бр. пълнещи канюли с 4 бр. 2,5 мл. спринцовки; миксираща система за костен цимент; аналогово устройство за проследяване на инфлацията; костен цимент</t>
  </si>
  <si>
    <r>
      <t>Медицински изделия за приложение в спиналната хирургия на торако-лумбалния отдел от немагнитизиращи материали/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Система за перкутанни техники за укрепване на прешленното тяло - Кифопластика</t>
    </r>
  </si>
  <si>
    <r>
      <t>Шийна компресионна плака</t>
    </r>
    <r>
      <rPr>
        <sz val="10"/>
        <color theme="1"/>
        <rFont val="Times New Roman"/>
        <family val="1"/>
        <charset val="204"/>
      </rPr>
      <t xml:space="preserve"> с 6 отвора и стандартни </t>
    </r>
  </si>
  <si>
    <r>
      <t>Шийна компресионна плака</t>
    </r>
    <r>
      <rPr>
        <sz val="10"/>
        <color theme="1"/>
        <rFont val="Times New Roman"/>
        <family val="1"/>
        <charset val="204"/>
      </rPr>
      <t xml:space="preserve"> с 8 отвора и стандартни </t>
    </r>
  </si>
  <si>
    <r>
      <t xml:space="preserve">Предна шийна стабилизация с титаниева плака. </t>
    </r>
    <r>
      <rPr>
        <sz val="10"/>
        <color theme="1"/>
        <rFont val="Times New Roman"/>
        <family val="1"/>
        <charset val="204"/>
      </rPr>
      <t>Титаниева плака с дължини от 20 мм до 90 мм, винтове с дължини 12, 14, 16 и 18 мм, диаметър на винта 4 мм.</t>
    </r>
  </si>
  <si>
    <r>
      <t>Медицински изделия за приложение в спиналната хирургия на шийния отдел от немагнитизиращи материали/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Изделия за преден хирургичен достъп - Шийна плака със заместител на прешлено тяло</t>
    </r>
  </si>
  <si>
    <r>
      <t xml:space="preserve">Цервикален меш – </t>
    </r>
    <r>
      <rPr>
        <sz val="10"/>
        <color theme="1"/>
        <rFont val="Times New Roman"/>
        <family val="1"/>
        <charset val="204"/>
      </rPr>
      <t>SYNMESH</t>
    </r>
  </si>
  <si>
    <r>
      <t xml:space="preserve">Предна шийна стабилизация с титаниева плака и титаниев меш. </t>
    </r>
    <r>
      <rPr>
        <sz val="10"/>
        <color theme="1"/>
        <rFont val="Times New Roman"/>
        <family val="1"/>
        <charset val="204"/>
      </rPr>
      <t>Титаниева плака с дължини от 20 мм до 90 мм, винтове с дължини 12, 14, 16 и 18 мм, диаметър на винта 4 мм. Титаниев меш от Ti6Al4V. Размери Ф 12,14,16,18,20,25 и дължини 30,60,90,100 мм</t>
    </r>
  </si>
  <si>
    <r>
      <t>за 1 ниво -</t>
    </r>
    <r>
      <rPr>
        <sz val="10"/>
        <color rgb="FF000000"/>
        <rFont val="Times New Roman"/>
        <family val="1"/>
        <charset val="204"/>
      </rPr>
      <t xml:space="preserve"> Система за заден хирургичен достъп – задна шийна винтова стабилизация без захващане на черепа, включваща 4 винта или куки, 2 пръчки и 4 фиксиращи винта. Винтове/куки, пръчки и фиксиращи винтове от материал Ti6Al4V. Винтове с ъглова геометрия от 24° до 55° , полиаксиални, с диаметър 3.5/4.0мм  и дължини от 10 до 54 мм (през 2 мм).  Пръчки с диаметър 3.5 мм и дължини от 25 до 350 мм (през 10мм). </t>
    </r>
  </si>
  <si>
    <r>
      <t xml:space="preserve">за 1 ниво с конектор - </t>
    </r>
    <r>
      <rPr>
        <sz val="10"/>
        <color rgb="FF000000"/>
        <rFont val="Times New Roman"/>
        <family val="1"/>
        <charset val="204"/>
      </rPr>
      <t>Система за заден хирургичен достъп – задна шийна винтова стабилизация без захващане на черепа, включваща 4 винта или куки, 2 пръчки, 4 фиксиращи винта и 1 трансверзален/крос-конектор.  Винтове/куки, пръчки, конектори  и фиксиращи винтове,  материал Ti6Al4V. Винтове с ъглова геометрия от 24° до 55° , полиаксиални, с диаметър 3.5/4.0мм  и дължини от 10 до 54 мм (през 2 мм).  Пръчки с диаметър 3.5 мм и дължини от 25 до 350 мм (през 10мм). Конектори: Трансверзален с размери : 40, 60, 80 мм; Крос конектор тип плака с размери: 24, 32, 40мм; Конектор паралелен за удължаване на  пръчки от 3.5 мм към 3.5 мм, 4.5мм, 5.5мм или 6.0мм. Конектор седловиден за преминаване към пръчка с диам. 6.0 мм.</t>
    </r>
  </si>
  <si>
    <r>
      <t xml:space="preserve">за 2 нива - </t>
    </r>
    <r>
      <rPr>
        <sz val="10"/>
        <color rgb="FF000000"/>
        <rFont val="Times New Roman"/>
        <family val="1"/>
        <charset val="204"/>
      </rPr>
      <t xml:space="preserve">Система за заден хирургичен достъп – задна шийна винтова стабилизация без захващане на черепа, включваща 6 винта или куки, 2 пръчки и 6 фиксиращи винта. Винтове/куки, пръчки и фиксиращи винтове от материал Ti6Al4V. Винтове с ъглова геометрия от 24° до 55° , полиаксиални, с диаметър 3.5/4.0мм  и дължини от 10 до 54 мм (през 2 мм).  Пръчки с диаметър 3.5 мм и дължини от 25 до 350 мм (през 10мм). </t>
    </r>
  </si>
  <si>
    <r>
      <t xml:space="preserve">Комплект - </t>
    </r>
    <r>
      <rPr>
        <b/>
        <sz val="10"/>
        <color rgb="FF000000"/>
        <rFont val="Times New Roman"/>
        <family val="1"/>
        <charset val="204"/>
      </rPr>
      <t>Оксипитална плака</t>
    </r>
    <r>
      <rPr>
        <sz val="10"/>
        <color rgb="FF000000"/>
        <rFont val="Times New Roman"/>
        <family val="1"/>
        <charset val="204"/>
      </rPr>
      <t xml:space="preserve"> за оксипитоспинодеза с променлив размер. Захващане на полиаксиални преходници към задната спинална стабилизация със заключване и движение на винтовете на латералното ниво. Преходна титаниева пръчка и 5 бр. винтове за черепно захващане с диаметър 4.5 и 5mm, дължини от 6mm до 14mm със стъпка от 2mm </t>
    </r>
    <r>
      <rPr>
        <b/>
        <sz val="10"/>
        <color rgb="FF000000"/>
        <rFont val="Times New Roman"/>
        <family val="1"/>
        <charset val="204"/>
      </rPr>
      <t xml:space="preserve">и Стабилизация за цервико-торакален сегмент. </t>
    </r>
    <r>
      <rPr>
        <sz val="10"/>
        <color rgb="FF000000"/>
        <rFont val="Times New Roman"/>
        <family val="1"/>
        <charset val="204"/>
      </rPr>
      <t>Винтове със стандартна и полу-резба. Диаметър 3.5mm, 4.0mm. Дължина 10mm до 40mm. Титаниеви пръчки с диаметър 3.5mm и преходни 3.5mm до 5.5mm. Дължина на пръчките 60mm 80mm, 120mm и  240 mm.</t>
    </r>
    <r>
      <rPr>
        <b/>
        <sz val="10"/>
        <color rgb="FF000000"/>
        <rFont val="Times New Roman"/>
        <family val="1"/>
        <charset val="204"/>
      </rPr>
      <t xml:space="preserve"> Комплект 8 винта, 2 пръчки и 8 иннери</t>
    </r>
  </si>
  <si>
    <r>
      <t>1 ниво с Х плака -</t>
    </r>
    <r>
      <rPr>
        <sz val="10"/>
        <color rgb="FF000000"/>
        <rFont val="Times New Roman"/>
        <family val="1"/>
        <charset val="204"/>
      </rPr>
      <t xml:space="preserve"> Система за заден хирургичен достъп – задна шийна винтова стабилизация със захващане на черепа включваща 4 винта или куки, 2 пръчки, 4 фиксиращи винта и 1 Х-образна окципитална плака с до 5 винта за черепна фиксация; Винтове/куки, пръчки, фиксиращи винтове, плаки и конектори от  материал Ti6Al4V. Винтове с ъглова геометрия от 24° до 55° , полиаксиални, с диаметър 3.5/4.0мм  и дължини от 10 до 54 мм (през 2 мм). Плака за окципитална кост медиална; малка, средна, голяма. L-образни плаки (2 бр.лява и дясна) за окципитална  кост, 100° или 130°,   латерална , права,  лява и дясна Винт за фиксиране на плака към тилната кост с диаметър 3.5/4.0 мм и дължини от 6 до  34 мм.  Пръчки с диаметър 3.5 мм и дължини от 25 до 350 мм (през 10мм). Конектори: Трансверзален, с размери: 40, 60, 80 мм; Крос конектор тип плака с размери 24, 32, 40 мм; Конектор паралелен за пръчки, за свързване на пръчка 3.5 мм към 3.5 мм, 4.5мм, 5.5мм или 6.0мм, Конектор седловиден за преминаване към пръчка 6.0 мм.</t>
    </r>
  </si>
  <si>
    <r>
      <t>за 2 нива с Х плака -</t>
    </r>
    <r>
      <rPr>
        <sz val="10"/>
        <color rgb="FF000000"/>
        <rFont val="Times New Roman"/>
        <family val="1"/>
        <charset val="204"/>
      </rPr>
      <t xml:space="preserve"> Система за заден хирургичен достъп – задна шийна винтова стабилизация със захващане на черепа включваща 6 винта или куки, 2 пръчки, 6 фиксиращи винта и 1 Х-образна окципитална плака с до 5 винта за черепна фиксация; Винтове/куки, пръчки, фиксиращи винтове, плаки и конектори от  материал Ti6Al4V. Винтове с ъглова геометрия от 24° до 55° , полиаксиални, с диаметър 3.5/4.0мм  и дължини от 10 до 54 мм (през 2 мм). Плака за окципитална кост медиална; малка, средна, голяма. L-образни плаки (2 бр.лява и дясна) за окципитална  кост, 100° или 130°,   латерална , права,  лява и дясна Винт за фиксиране на плака към тилната кост с диаметър 3.5/4.0 мм и дължини от 6 до  34 мм.  Пръчки с диаметър 3.5 мм и дължини от 25 до 350 мм (през 10мм). </t>
    </r>
  </si>
  <si>
    <r>
      <t xml:space="preserve">за 3 нива с Х плака - </t>
    </r>
    <r>
      <rPr>
        <sz val="10"/>
        <color rgb="FF000000"/>
        <rFont val="Times New Roman"/>
        <family val="1"/>
        <charset val="204"/>
      </rPr>
      <t>Система за заден хирургичен достъп – задна шийна винтова стабилизация със захващане на черепа включваща 8 винта или куки, 2 пръчки, 8 фиксиращи винта и 1 Х-образна осципитална плака с до 5 винта за черепна фиксация; Винтове/куки, пръчки, фиксиращи винтове, плаки и конектори от  материал Ti6Al4V. Винтове с ъглова геометрия от 24° до 55° , полиаксиални, с диаметър 3.5/4.0мм  и дължини от 10 до 54 мм (през 2 мм). Плака за окципитална кост медиална; малка, средна, голяма. L-образни плаки (2 бр.лява и дясна) за окципитална  кост, 100° или 130°,   латерална , права,  лява и дясна Винт за фиксиране на плака към тилната кост с диаметър 3.5/4.0 мм и дължини от 6 до  34 мм.  Пръчки с диаметър 3.5 мм и дължини от 25 до 350 мм (през 10мм).</t>
    </r>
  </si>
  <si>
    <r>
      <t>за 3 нива с Х плака и конектор -</t>
    </r>
    <r>
      <rPr>
        <sz val="10"/>
        <color rgb="FF000000"/>
        <rFont val="Times New Roman"/>
        <family val="1"/>
        <charset val="204"/>
      </rPr>
      <t xml:space="preserve"> Система за заден хирургичен достъп – задна шийна винтова стабилизация със захващане на черепа включваща 8 винта или куки, 2 пръчки, 8 фиксиращи винта,  1 бр. Х-образна окципитална плака с до 5 винта за черепна фиксация и 1 трансверзален/крос конектор. Винтове/куки, пръчки, фиксиращи винтове, плаки и конектори от  материал Ti6Al4V. Винтове с ъглова геометрия от 24° до 55° , полиаксиални, с диаметър 3.5/4.0мм  и дължини от 10 до 54 мм (през 2 мм). Плака за окципитална кост медиална; малка, средна, голяма. L-образни плаки (2 бр.лява и дясна) за окципитална  кост, 100° или 130°,   латерална , права,  лява и дясна Винт за фиксиране на плака към тилната кост с диаметър 3.5/4.0 мм и дължини от 6 до  34 мм.  Пръчки с диаметър 3.5 мм и дължини от 25 до 350 мм (през 10мм). Конектори: Трансверзален, с размери: 40, 60, 80 мм; Крос конектор тип плака с размери 24, 32, 40 мм; Конектор паралелен за пръчки, за свързване на пръчка 3.5 мм към 3.5 мм, 4.5мм, 5.5мм или 6.0мм, Конектор седловиден за преминаване към пръчка 6.0 мм.</t>
    </r>
  </si>
  <si>
    <t>Аневризмален титаниев клипс по Яшаргил - 2 ри вид, стандартен или мини клипс - цветно  обозначен;постоянен или временен - цветно обозначен; с атравматичен връх и пирамидален релеф на контактните повърхноси; с "box lock" заключващ механизъм; форма - стандартен клипс - прав, извит, фенестриран 3.5 мм и 5 мм, ултра къс фенестриран, Т-образен фенестриран 5 мм  мини клипс - прав, извит, фенестриран 3.5; стерилно опакован, с индивидуален, уникален сериен номер; ЯМР – 1,5 и 3,0 Тесла</t>
  </si>
  <si>
    <t>4,9,</t>
  </si>
  <si>
    <t xml:space="preserve">без ДДС </t>
  </si>
  <si>
    <r>
      <t>Шийна компресионна плака</t>
    </r>
    <r>
      <rPr>
        <sz val="10"/>
        <color theme="1"/>
        <rFont val="Times New Roman"/>
        <family val="1"/>
        <charset val="204"/>
      </rPr>
      <t xml:space="preserve"> с 8 отвора и ександъбъл винтове</t>
    </r>
  </si>
  <si>
    <r>
      <t>Шийна компресионна плака</t>
    </r>
    <r>
      <rPr>
        <sz val="10"/>
        <color theme="1"/>
        <rFont val="Times New Roman"/>
        <family val="1"/>
        <charset val="204"/>
      </rPr>
      <t xml:space="preserve"> с 6 отвора и ександъбъл винтове</t>
    </r>
  </si>
  <si>
    <r>
      <t>Шийна компресионна плака</t>
    </r>
    <r>
      <rPr>
        <sz val="10"/>
        <color theme="1"/>
        <rFont val="Times New Roman"/>
        <family val="1"/>
        <charset val="204"/>
      </rPr>
      <t xml:space="preserve"> с 4 отвора и ександъбъл винтове</t>
    </r>
  </si>
  <si>
    <r>
      <t>Шийна компресионна плака</t>
    </r>
    <r>
      <rPr>
        <sz val="10"/>
        <color theme="1"/>
        <rFont val="Times New Roman"/>
        <family val="1"/>
        <charset val="204"/>
      </rPr>
      <t xml:space="preserve"> с 4 отвора и стандартни винтове</t>
    </r>
  </si>
  <si>
    <t>Прогнозна  стойност без ДДС на об. поз./ном. ед.</t>
  </si>
  <si>
    <t>Раздел  ХІ. Техническа спецификация -  променена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</si>
</sst>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1" fontId="1" fillId="2" borderId="3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/>
    <xf numFmtId="0" fontId="1" fillId="0" borderId="0" xfId="0" applyFont="1"/>
    <xf numFmtId="1" fontId="6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left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1543050</xdr:colOff>
      <xdr:row>89</xdr:row>
      <xdr:rowOff>171450</xdr:rowOff>
    </xdr:from>
    <xdr:to>
      <xdr:col>2</xdr:col>
      <xdr:colOff>1543050</xdr:colOff>
      <xdr:row>91</xdr:row>
      <xdr:rowOff>0</xdr:rowOff>
    </xdr:to>
    <xdr:sp macro="" textlink="">
      <xdr:nvSpPr>
        <xdr:cNvPr id="2" name="Text Box 120"/>
        <xdr:cNvSpPr txBox="1">
          <a:spLocks noChangeArrowheads="1"/>
        </xdr:cNvSpPr>
      </xdr:nvSpPr>
      <xdr:spPr bwMode="auto">
        <a:xfrm>
          <a:off x="2400300" y="296799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1543050</xdr:colOff>
      <xdr:row>89</xdr:row>
      <xdr:rowOff>171450</xdr:rowOff>
    </xdr:from>
    <xdr:to>
      <xdr:col>2</xdr:col>
      <xdr:colOff>1543050</xdr:colOff>
      <xdr:row>91</xdr:row>
      <xdr:rowOff>0</xdr:rowOff>
    </xdr:to>
    <xdr:sp macro="" textlink="">
      <xdr:nvSpPr>
        <xdr:cNvPr id="3" name="Text Box 119"/>
        <xdr:cNvSpPr txBox="1">
          <a:spLocks noChangeArrowheads="1"/>
        </xdr:cNvSpPr>
      </xdr:nvSpPr>
      <xdr:spPr bwMode="auto">
        <a:xfrm>
          <a:off x="2400300" y="296799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1543050</xdr:colOff>
      <xdr:row>89</xdr:row>
      <xdr:rowOff>171450</xdr:rowOff>
    </xdr:from>
    <xdr:to>
      <xdr:col>2</xdr:col>
      <xdr:colOff>1543050</xdr:colOff>
      <xdr:row>91</xdr:row>
      <xdr:rowOff>0</xdr:rowOff>
    </xdr:to>
    <xdr:sp macro="" textlink="">
      <xdr:nvSpPr>
        <xdr:cNvPr id="4" name="Text Box 118"/>
        <xdr:cNvSpPr txBox="1">
          <a:spLocks noChangeArrowheads="1"/>
        </xdr:cNvSpPr>
      </xdr:nvSpPr>
      <xdr:spPr bwMode="auto">
        <a:xfrm>
          <a:off x="2400300" y="296799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1543050</xdr:colOff>
      <xdr:row>89</xdr:row>
      <xdr:rowOff>171450</xdr:rowOff>
    </xdr:from>
    <xdr:to>
      <xdr:col>2</xdr:col>
      <xdr:colOff>1543050</xdr:colOff>
      <xdr:row>91</xdr:row>
      <xdr:rowOff>0</xdr:rowOff>
    </xdr:to>
    <xdr:sp macro="" textlink="">
      <xdr:nvSpPr>
        <xdr:cNvPr id="5" name="Text Box 117"/>
        <xdr:cNvSpPr txBox="1">
          <a:spLocks noChangeArrowheads="1"/>
        </xdr:cNvSpPr>
      </xdr:nvSpPr>
      <xdr:spPr bwMode="auto">
        <a:xfrm>
          <a:off x="2400300" y="296799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1543050</xdr:colOff>
      <xdr:row>89</xdr:row>
      <xdr:rowOff>171450</xdr:rowOff>
    </xdr:from>
    <xdr:to>
      <xdr:col>2</xdr:col>
      <xdr:colOff>1543050</xdr:colOff>
      <xdr:row>91</xdr:row>
      <xdr:rowOff>0</xdr:rowOff>
    </xdr:to>
    <xdr:sp macro="" textlink="">
      <xdr:nvSpPr>
        <xdr:cNvPr id="6" name="Text Box 116"/>
        <xdr:cNvSpPr txBox="1">
          <a:spLocks noChangeArrowheads="1"/>
        </xdr:cNvSpPr>
      </xdr:nvSpPr>
      <xdr:spPr bwMode="auto">
        <a:xfrm>
          <a:off x="2400300" y="296799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1543050</xdr:colOff>
      <xdr:row>89</xdr:row>
      <xdr:rowOff>171450</xdr:rowOff>
    </xdr:from>
    <xdr:to>
      <xdr:col>2</xdr:col>
      <xdr:colOff>1543050</xdr:colOff>
      <xdr:row>91</xdr:row>
      <xdr:rowOff>0</xdr:rowOff>
    </xdr:to>
    <xdr:sp macro="" textlink="">
      <xdr:nvSpPr>
        <xdr:cNvPr id="7" name="Text Box 115"/>
        <xdr:cNvSpPr txBox="1">
          <a:spLocks noChangeArrowheads="1"/>
        </xdr:cNvSpPr>
      </xdr:nvSpPr>
      <xdr:spPr bwMode="auto">
        <a:xfrm>
          <a:off x="2400300" y="296799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1543050</xdr:colOff>
      <xdr:row>89</xdr:row>
      <xdr:rowOff>171450</xdr:rowOff>
    </xdr:from>
    <xdr:to>
      <xdr:col>2</xdr:col>
      <xdr:colOff>1543050</xdr:colOff>
      <xdr:row>91</xdr:row>
      <xdr:rowOff>0</xdr:rowOff>
    </xdr:to>
    <xdr:sp macro="" textlink="">
      <xdr:nvSpPr>
        <xdr:cNvPr id="8" name="Text Box 114"/>
        <xdr:cNvSpPr txBox="1">
          <a:spLocks noChangeArrowheads="1"/>
        </xdr:cNvSpPr>
      </xdr:nvSpPr>
      <xdr:spPr bwMode="auto">
        <a:xfrm>
          <a:off x="2400300" y="296799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1543050</xdr:colOff>
      <xdr:row>89</xdr:row>
      <xdr:rowOff>171450</xdr:rowOff>
    </xdr:from>
    <xdr:to>
      <xdr:col>2</xdr:col>
      <xdr:colOff>1543050</xdr:colOff>
      <xdr:row>91</xdr:row>
      <xdr:rowOff>0</xdr:rowOff>
    </xdr:to>
    <xdr:sp macro="" textlink="">
      <xdr:nvSpPr>
        <xdr:cNvPr id="9" name="Text Box 113"/>
        <xdr:cNvSpPr txBox="1">
          <a:spLocks noChangeArrowheads="1"/>
        </xdr:cNvSpPr>
      </xdr:nvSpPr>
      <xdr:spPr bwMode="auto">
        <a:xfrm>
          <a:off x="2400300" y="296799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1543050</xdr:colOff>
      <xdr:row>89</xdr:row>
      <xdr:rowOff>171450</xdr:rowOff>
    </xdr:from>
    <xdr:to>
      <xdr:col>2</xdr:col>
      <xdr:colOff>1543050</xdr:colOff>
      <xdr:row>91</xdr:row>
      <xdr:rowOff>0</xdr:rowOff>
    </xdr:to>
    <xdr:sp macro="" textlink="">
      <xdr:nvSpPr>
        <xdr:cNvPr id="10" name="Text Box 112"/>
        <xdr:cNvSpPr txBox="1">
          <a:spLocks noChangeArrowheads="1"/>
        </xdr:cNvSpPr>
      </xdr:nvSpPr>
      <xdr:spPr bwMode="auto">
        <a:xfrm>
          <a:off x="2400300" y="296799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1543050</xdr:colOff>
      <xdr:row>89</xdr:row>
      <xdr:rowOff>171450</xdr:rowOff>
    </xdr:from>
    <xdr:to>
      <xdr:col>2</xdr:col>
      <xdr:colOff>1543050</xdr:colOff>
      <xdr:row>91</xdr:row>
      <xdr:rowOff>0</xdr:rowOff>
    </xdr:to>
    <xdr:sp macro="" textlink="">
      <xdr:nvSpPr>
        <xdr:cNvPr id="11" name="Text Box 111"/>
        <xdr:cNvSpPr txBox="1">
          <a:spLocks noChangeArrowheads="1"/>
        </xdr:cNvSpPr>
      </xdr:nvSpPr>
      <xdr:spPr bwMode="auto">
        <a:xfrm>
          <a:off x="2400300" y="296799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1543050</xdr:colOff>
      <xdr:row>89</xdr:row>
      <xdr:rowOff>171450</xdr:rowOff>
    </xdr:from>
    <xdr:to>
      <xdr:col>2</xdr:col>
      <xdr:colOff>1543050</xdr:colOff>
      <xdr:row>91</xdr:row>
      <xdr:rowOff>0</xdr:rowOff>
    </xdr:to>
    <xdr:sp macro="" textlink="">
      <xdr:nvSpPr>
        <xdr:cNvPr id="12" name="Text Box 110"/>
        <xdr:cNvSpPr txBox="1">
          <a:spLocks noChangeArrowheads="1"/>
        </xdr:cNvSpPr>
      </xdr:nvSpPr>
      <xdr:spPr bwMode="auto">
        <a:xfrm>
          <a:off x="2400300" y="296799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1543050</xdr:colOff>
      <xdr:row>89</xdr:row>
      <xdr:rowOff>171450</xdr:rowOff>
    </xdr:from>
    <xdr:to>
      <xdr:col>2</xdr:col>
      <xdr:colOff>1543050</xdr:colOff>
      <xdr:row>91</xdr:row>
      <xdr:rowOff>0</xdr:rowOff>
    </xdr:to>
    <xdr:sp macro="" textlink="">
      <xdr:nvSpPr>
        <xdr:cNvPr id="13" name="Text Box 109"/>
        <xdr:cNvSpPr txBox="1">
          <a:spLocks noChangeArrowheads="1"/>
        </xdr:cNvSpPr>
      </xdr:nvSpPr>
      <xdr:spPr bwMode="auto">
        <a:xfrm>
          <a:off x="2400300" y="296799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1543050</xdr:colOff>
      <xdr:row>89</xdr:row>
      <xdr:rowOff>171450</xdr:rowOff>
    </xdr:from>
    <xdr:to>
      <xdr:col>2</xdr:col>
      <xdr:colOff>1543050</xdr:colOff>
      <xdr:row>91</xdr:row>
      <xdr:rowOff>0</xdr:rowOff>
    </xdr:to>
    <xdr:sp macro="" textlink="">
      <xdr:nvSpPr>
        <xdr:cNvPr id="14" name="Text Box 108"/>
        <xdr:cNvSpPr txBox="1">
          <a:spLocks noChangeArrowheads="1"/>
        </xdr:cNvSpPr>
      </xdr:nvSpPr>
      <xdr:spPr bwMode="auto">
        <a:xfrm>
          <a:off x="2400300" y="296799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1543050</xdr:colOff>
      <xdr:row>89</xdr:row>
      <xdr:rowOff>171450</xdr:rowOff>
    </xdr:from>
    <xdr:to>
      <xdr:col>2</xdr:col>
      <xdr:colOff>1543050</xdr:colOff>
      <xdr:row>91</xdr:row>
      <xdr:rowOff>0</xdr:rowOff>
    </xdr:to>
    <xdr:sp macro="" textlink="">
      <xdr:nvSpPr>
        <xdr:cNvPr id="15" name="Text Box 107"/>
        <xdr:cNvSpPr txBox="1">
          <a:spLocks noChangeArrowheads="1"/>
        </xdr:cNvSpPr>
      </xdr:nvSpPr>
      <xdr:spPr bwMode="auto">
        <a:xfrm>
          <a:off x="2400300" y="296799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1543050</xdr:colOff>
      <xdr:row>89</xdr:row>
      <xdr:rowOff>171450</xdr:rowOff>
    </xdr:from>
    <xdr:to>
      <xdr:col>2</xdr:col>
      <xdr:colOff>1543050</xdr:colOff>
      <xdr:row>91</xdr:row>
      <xdr:rowOff>0</xdr:rowOff>
    </xdr:to>
    <xdr:sp macro="" textlink="">
      <xdr:nvSpPr>
        <xdr:cNvPr id="16" name="Text Box 106"/>
        <xdr:cNvSpPr txBox="1">
          <a:spLocks noChangeArrowheads="1"/>
        </xdr:cNvSpPr>
      </xdr:nvSpPr>
      <xdr:spPr bwMode="auto">
        <a:xfrm>
          <a:off x="2400300" y="296799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1543050</xdr:colOff>
      <xdr:row>89</xdr:row>
      <xdr:rowOff>171450</xdr:rowOff>
    </xdr:from>
    <xdr:to>
      <xdr:col>2</xdr:col>
      <xdr:colOff>1543050</xdr:colOff>
      <xdr:row>91</xdr:row>
      <xdr:rowOff>0</xdr:rowOff>
    </xdr:to>
    <xdr:sp macro="" textlink="">
      <xdr:nvSpPr>
        <xdr:cNvPr id="17" name="Text Box 105"/>
        <xdr:cNvSpPr txBox="1">
          <a:spLocks noChangeArrowheads="1"/>
        </xdr:cNvSpPr>
      </xdr:nvSpPr>
      <xdr:spPr bwMode="auto">
        <a:xfrm>
          <a:off x="2400300" y="296799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1543050</xdr:colOff>
      <xdr:row>89</xdr:row>
      <xdr:rowOff>171450</xdr:rowOff>
    </xdr:from>
    <xdr:to>
      <xdr:col>2</xdr:col>
      <xdr:colOff>1543050</xdr:colOff>
      <xdr:row>91</xdr:row>
      <xdr:rowOff>0</xdr:rowOff>
    </xdr:to>
    <xdr:sp macro="" textlink="">
      <xdr:nvSpPr>
        <xdr:cNvPr id="18" name="Text Box 104"/>
        <xdr:cNvSpPr txBox="1">
          <a:spLocks noChangeArrowheads="1"/>
        </xdr:cNvSpPr>
      </xdr:nvSpPr>
      <xdr:spPr bwMode="auto">
        <a:xfrm>
          <a:off x="2400300" y="296799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1543050</xdr:colOff>
      <xdr:row>89</xdr:row>
      <xdr:rowOff>171450</xdr:rowOff>
    </xdr:from>
    <xdr:to>
      <xdr:col>2</xdr:col>
      <xdr:colOff>1543050</xdr:colOff>
      <xdr:row>91</xdr:row>
      <xdr:rowOff>0</xdr:rowOff>
    </xdr:to>
    <xdr:sp macro="" textlink="">
      <xdr:nvSpPr>
        <xdr:cNvPr id="19" name="Text Box 103"/>
        <xdr:cNvSpPr txBox="1">
          <a:spLocks noChangeArrowheads="1"/>
        </xdr:cNvSpPr>
      </xdr:nvSpPr>
      <xdr:spPr bwMode="auto">
        <a:xfrm>
          <a:off x="2400300" y="296799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1543050</xdr:colOff>
      <xdr:row>89</xdr:row>
      <xdr:rowOff>171450</xdr:rowOff>
    </xdr:from>
    <xdr:to>
      <xdr:col>2</xdr:col>
      <xdr:colOff>1543050</xdr:colOff>
      <xdr:row>91</xdr:row>
      <xdr:rowOff>0</xdr:rowOff>
    </xdr:to>
    <xdr:sp macro="" textlink="">
      <xdr:nvSpPr>
        <xdr:cNvPr id="20" name="Text Box 102"/>
        <xdr:cNvSpPr txBox="1">
          <a:spLocks noChangeArrowheads="1"/>
        </xdr:cNvSpPr>
      </xdr:nvSpPr>
      <xdr:spPr bwMode="auto">
        <a:xfrm>
          <a:off x="2400300" y="296799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1543050</xdr:colOff>
      <xdr:row>89</xdr:row>
      <xdr:rowOff>171450</xdr:rowOff>
    </xdr:from>
    <xdr:to>
      <xdr:col>2</xdr:col>
      <xdr:colOff>1543050</xdr:colOff>
      <xdr:row>91</xdr:row>
      <xdr:rowOff>0</xdr:rowOff>
    </xdr:to>
    <xdr:sp macro="" textlink="">
      <xdr:nvSpPr>
        <xdr:cNvPr id="21" name="Text Box 101"/>
        <xdr:cNvSpPr txBox="1">
          <a:spLocks noChangeArrowheads="1"/>
        </xdr:cNvSpPr>
      </xdr:nvSpPr>
      <xdr:spPr bwMode="auto">
        <a:xfrm>
          <a:off x="2400300" y="296799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1543050</xdr:colOff>
      <xdr:row>89</xdr:row>
      <xdr:rowOff>171450</xdr:rowOff>
    </xdr:from>
    <xdr:to>
      <xdr:col>2</xdr:col>
      <xdr:colOff>1543050</xdr:colOff>
      <xdr:row>91</xdr:row>
      <xdr:rowOff>0</xdr:rowOff>
    </xdr:to>
    <xdr:sp macro="" textlink="">
      <xdr:nvSpPr>
        <xdr:cNvPr id="22" name="Text Box 100"/>
        <xdr:cNvSpPr txBox="1">
          <a:spLocks noChangeArrowheads="1"/>
        </xdr:cNvSpPr>
      </xdr:nvSpPr>
      <xdr:spPr bwMode="auto">
        <a:xfrm>
          <a:off x="2400300" y="296799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1543050</xdr:colOff>
      <xdr:row>89</xdr:row>
      <xdr:rowOff>171450</xdr:rowOff>
    </xdr:from>
    <xdr:to>
      <xdr:col>2</xdr:col>
      <xdr:colOff>1543050</xdr:colOff>
      <xdr:row>91</xdr:row>
      <xdr:rowOff>0</xdr:rowOff>
    </xdr:to>
    <xdr:sp macro="" textlink="">
      <xdr:nvSpPr>
        <xdr:cNvPr id="23" name="Text Box 99"/>
        <xdr:cNvSpPr txBox="1">
          <a:spLocks noChangeArrowheads="1"/>
        </xdr:cNvSpPr>
      </xdr:nvSpPr>
      <xdr:spPr bwMode="auto">
        <a:xfrm>
          <a:off x="2400300" y="296799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1543050</xdr:colOff>
      <xdr:row>89</xdr:row>
      <xdr:rowOff>171450</xdr:rowOff>
    </xdr:from>
    <xdr:to>
      <xdr:col>2</xdr:col>
      <xdr:colOff>1543050</xdr:colOff>
      <xdr:row>91</xdr:row>
      <xdr:rowOff>0</xdr:rowOff>
    </xdr:to>
    <xdr:sp macro="" textlink="">
      <xdr:nvSpPr>
        <xdr:cNvPr id="24" name="Text Box 98"/>
        <xdr:cNvSpPr txBox="1">
          <a:spLocks noChangeArrowheads="1"/>
        </xdr:cNvSpPr>
      </xdr:nvSpPr>
      <xdr:spPr bwMode="auto">
        <a:xfrm>
          <a:off x="2400300" y="296799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1543050</xdr:colOff>
      <xdr:row>89</xdr:row>
      <xdr:rowOff>171450</xdr:rowOff>
    </xdr:from>
    <xdr:to>
      <xdr:col>2</xdr:col>
      <xdr:colOff>1543050</xdr:colOff>
      <xdr:row>91</xdr:row>
      <xdr:rowOff>0</xdr:rowOff>
    </xdr:to>
    <xdr:sp macro="" textlink="">
      <xdr:nvSpPr>
        <xdr:cNvPr id="25" name="Text Box 97"/>
        <xdr:cNvSpPr txBox="1">
          <a:spLocks noChangeArrowheads="1"/>
        </xdr:cNvSpPr>
      </xdr:nvSpPr>
      <xdr:spPr bwMode="auto">
        <a:xfrm>
          <a:off x="2400300" y="296799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36"/>
  <sheetViews>
    <sheetView tabSelected="1" topLeftCell="B25" workbookViewId="0">
      <selection activeCell="J29" sqref="J29"/>
    </sheetView>
  </sheetViews>
  <sheetFormatPr defaultRowHeight="15"/>
  <cols>
    <col min="2" max="2" width="7.42578125" style="1" customWidth="1"/>
    <col min="3" max="3" width="77.42578125" style="2" customWidth="1"/>
    <col min="4" max="4" width="6.85546875" style="1" customWidth="1"/>
    <col min="5" max="5" width="4.5703125" style="1" customWidth="1"/>
    <col min="6" max="6" width="8" style="3" hidden="1" customWidth="1"/>
    <col min="7" max="7" width="12" style="1" customWidth="1"/>
  </cols>
  <sheetData>
    <row r="1" spans="2:7" ht="20.25" customHeight="1">
      <c r="C1" s="63" t="s">
        <v>145</v>
      </c>
    </row>
    <row r="2" spans="2:7" ht="51.75" customHeight="1">
      <c r="B2" s="4" t="s">
        <v>0</v>
      </c>
      <c r="C2" s="4" t="s">
        <v>1</v>
      </c>
      <c r="D2" s="4" t="s">
        <v>2</v>
      </c>
      <c r="E2" s="4" t="s">
        <v>3</v>
      </c>
      <c r="F2" s="5" t="s">
        <v>4</v>
      </c>
      <c r="G2" s="4" t="s">
        <v>144</v>
      </c>
    </row>
    <row r="3" spans="2:7">
      <c r="B3" s="7">
        <v>1</v>
      </c>
      <c r="C3" s="7" t="s">
        <v>46</v>
      </c>
      <c r="D3" s="7"/>
      <c r="E3" s="7"/>
      <c r="F3" s="42"/>
      <c r="G3" s="8">
        <v>66250</v>
      </c>
    </row>
    <row r="4" spans="2:7" ht="16.5" customHeight="1">
      <c r="B4" s="9">
        <v>1.1000000000000001</v>
      </c>
      <c r="C4" s="9" t="s">
        <v>47</v>
      </c>
      <c r="D4" s="17" t="s">
        <v>6</v>
      </c>
      <c r="E4" s="17">
        <v>15</v>
      </c>
      <c r="F4" s="6">
        <v>1325</v>
      </c>
      <c r="G4" s="6">
        <f>F4*E4</f>
        <v>19875</v>
      </c>
    </row>
    <row r="5" spans="2:7" ht="27" customHeight="1">
      <c r="B5" s="10"/>
      <c r="C5" s="11" t="s">
        <v>5</v>
      </c>
      <c r="D5" s="60"/>
      <c r="E5" s="60"/>
      <c r="F5" s="51"/>
      <c r="G5" s="51"/>
    </row>
    <row r="6" spans="2:7" ht="27" customHeight="1">
      <c r="B6" s="10"/>
      <c r="C6" s="11" t="s">
        <v>7</v>
      </c>
      <c r="D6" s="61"/>
      <c r="E6" s="61"/>
      <c r="F6" s="52"/>
      <c r="G6" s="52"/>
    </row>
    <row r="7" spans="2:7" ht="27" customHeight="1">
      <c r="B7" s="10"/>
      <c r="C7" s="11" t="s">
        <v>8</v>
      </c>
      <c r="D7" s="61"/>
      <c r="E7" s="61"/>
      <c r="F7" s="52"/>
      <c r="G7" s="52"/>
    </row>
    <row r="8" spans="2:7" ht="27" customHeight="1">
      <c r="B8" s="10"/>
      <c r="C8" s="11" t="s">
        <v>9</v>
      </c>
      <c r="D8" s="61"/>
      <c r="E8" s="61"/>
      <c r="F8" s="52"/>
      <c r="G8" s="52"/>
    </row>
    <row r="9" spans="2:7" ht="27" customHeight="1">
      <c r="B9" s="10"/>
      <c r="C9" s="11" t="s">
        <v>10</v>
      </c>
      <c r="D9" s="61"/>
      <c r="E9" s="61"/>
      <c r="F9" s="52"/>
      <c r="G9" s="52"/>
    </row>
    <row r="10" spans="2:7" ht="27" customHeight="1">
      <c r="B10" s="10"/>
      <c r="C10" s="11" t="s">
        <v>11</v>
      </c>
      <c r="D10" s="62"/>
      <c r="E10" s="62"/>
      <c r="F10" s="53"/>
      <c r="G10" s="53"/>
    </row>
    <row r="11" spans="2:7" ht="81" customHeight="1">
      <c r="B11" s="10">
        <v>1.2</v>
      </c>
      <c r="C11" s="28" t="s">
        <v>137</v>
      </c>
      <c r="D11" s="10" t="s">
        <v>6</v>
      </c>
      <c r="E11" s="10">
        <v>20</v>
      </c>
      <c r="F11" s="12">
        <v>1325</v>
      </c>
      <c r="G11" s="12">
        <f>F11*E11</f>
        <v>26500</v>
      </c>
    </row>
    <row r="12" spans="2:7" ht="39.75" customHeight="1">
      <c r="B12" s="10">
        <v>1.3</v>
      </c>
      <c r="C12" s="27" t="s">
        <v>12</v>
      </c>
      <c r="D12" s="10" t="s">
        <v>6</v>
      </c>
      <c r="E12" s="10">
        <v>15</v>
      </c>
      <c r="F12" s="12">
        <v>1325</v>
      </c>
      <c r="G12" s="12">
        <f>F12*E12</f>
        <v>19875</v>
      </c>
    </row>
    <row r="13" spans="2:7" ht="18" customHeight="1">
      <c r="B13" s="13">
        <v>2</v>
      </c>
      <c r="C13" s="7" t="s">
        <v>13</v>
      </c>
      <c r="D13" s="43"/>
      <c r="E13" s="43"/>
      <c r="F13" s="44"/>
      <c r="G13" s="14">
        <v>150650.01</v>
      </c>
    </row>
    <row r="14" spans="2:7" ht="110.25" customHeight="1">
      <c r="B14" s="10">
        <v>2.1</v>
      </c>
      <c r="C14" s="26" t="s">
        <v>48</v>
      </c>
      <c r="D14" s="10" t="s">
        <v>6</v>
      </c>
      <c r="E14" s="10">
        <v>3</v>
      </c>
      <c r="F14" s="12">
        <v>4975</v>
      </c>
      <c r="G14" s="12">
        <f>F14*E14</f>
        <v>14925</v>
      </c>
    </row>
    <row r="15" spans="2:7" ht="91.5" customHeight="1">
      <c r="B15" s="10">
        <v>2.2000000000000002</v>
      </c>
      <c r="C15" s="26" t="s">
        <v>44</v>
      </c>
      <c r="D15" s="10" t="s">
        <v>6</v>
      </c>
      <c r="E15" s="10">
        <v>3</v>
      </c>
      <c r="F15" s="12">
        <v>4975</v>
      </c>
      <c r="G15" s="12">
        <f>F15*E15</f>
        <v>14925</v>
      </c>
    </row>
    <row r="16" spans="2:7" ht="65.25" customHeight="1">
      <c r="B16" s="10">
        <v>2.2999999999999998</v>
      </c>
      <c r="C16" s="26" t="s">
        <v>45</v>
      </c>
      <c r="D16" s="10" t="s">
        <v>6</v>
      </c>
      <c r="E16" s="10">
        <v>3</v>
      </c>
      <c r="F16" s="12">
        <v>3000</v>
      </c>
      <c r="G16" s="12">
        <f t="shared" ref="G16:G76" si="0">F16*E16</f>
        <v>9000</v>
      </c>
    </row>
    <row r="17" spans="2:7" ht="50.25" customHeight="1">
      <c r="B17" s="15">
        <v>2.4</v>
      </c>
      <c r="C17" s="26" t="s">
        <v>49</v>
      </c>
      <c r="D17" s="16" t="s">
        <v>6</v>
      </c>
      <c r="E17" s="10">
        <v>3</v>
      </c>
      <c r="F17" s="12">
        <v>3900</v>
      </c>
      <c r="G17" s="12">
        <f t="shared" si="0"/>
        <v>11700</v>
      </c>
    </row>
    <row r="18" spans="2:7" ht="24.75" customHeight="1">
      <c r="B18" s="15">
        <v>2.5</v>
      </c>
      <c r="C18" s="29" t="s">
        <v>50</v>
      </c>
      <c r="D18" s="10" t="s">
        <v>6</v>
      </c>
      <c r="E18" s="10">
        <v>3</v>
      </c>
      <c r="F18" s="12">
        <v>3900</v>
      </c>
      <c r="G18" s="12">
        <f t="shared" si="0"/>
        <v>11700</v>
      </c>
    </row>
    <row r="19" spans="2:7" ht="39" customHeight="1">
      <c r="B19" s="15">
        <v>2.6</v>
      </c>
      <c r="C19" s="29" t="s">
        <v>51</v>
      </c>
      <c r="D19" s="10" t="s">
        <v>6</v>
      </c>
      <c r="E19" s="10">
        <v>3</v>
      </c>
      <c r="F19" s="12">
        <v>3900</v>
      </c>
      <c r="G19" s="12">
        <f t="shared" si="0"/>
        <v>11700</v>
      </c>
    </row>
    <row r="20" spans="2:7" ht="51.75" customHeight="1">
      <c r="B20" s="15">
        <v>2.7</v>
      </c>
      <c r="C20" s="26" t="s">
        <v>52</v>
      </c>
      <c r="D20" s="10" t="s">
        <v>6</v>
      </c>
      <c r="E20" s="10">
        <v>3</v>
      </c>
      <c r="F20" s="12">
        <v>3125</v>
      </c>
      <c r="G20" s="12">
        <f>F20*E20</f>
        <v>9375</v>
      </c>
    </row>
    <row r="21" spans="2:7" ht="49.5" customHeight="1">
      <c r="B21" s="15">
        <v>2.8</v>
      </c>
      <c r="C21" s="26" t="s">
        <v>53</v>
      </c>
      <c r="D21" s="10" t="s">
        <v>6</v>
      </c>
      <c r="E21" s="10">
        <v>3</v>
      </c>
      <c r="F21" s="12">
        <v>3125</v>
      </c>
      <c r="G21" s="12">
        <f>F21*E21</f>
        <v>9375</v>
      </c>
    </row>
    <row r="22" spans="2:7" ht="12" customHeight="1">
      <c r="B22" s="15">
        <v>2.9</v>
      </c>
      <c r="C22" s="29" t="s">
        <v>54</v>
      </c>
      <c r="D22" s="10" t="s">
        <v>6</v>
      </c>
      <c r="E22" s="10">
        <v>3</v>
      </c>
      <c r="F22" s="12">
        <v>2900</v>
      </c>
      <c r="G22" s="12">
        <f>F22*E22</f>
        <v>8700</v>
      </c>
    </row>
    <row r="23" spans="2:7" ht="14.25" customHeight="1">
      <c r="B23" s="10" t="s">
        <v>56</v>
      </c>
      <c r="C23" s="29" t="s">
        <v>55</v>
      </c>
      <c r="D23" s="10" t="s">
        <v>6</v>
      </c>
      <c r="E23" s="10">
        <v>3</v>
      </c>
      <c r="F23" s="12">
        <v>3000</v>
      </c>
      <c r="G23" s="12">
        <f t="shared" si="0"/>
        <v>9000</v>
      </c>
    </row>
    <row r="24" spans="2:7" ht="12.75" customHeight="1">
      <c r="B24" s="10">
        <v>2.11</v>
      </c>
      <c r="C24" s="29" t="s">
        <v>57</v>
      </c>
      <c r="D24" s="10" t="s">
        <v>6</v>
      </c>
      <c r="E24" s="10">
        <v>3</v>
      </c>
      <c r="F24" s="12">
        <v>4166.67</v>
      </c>
      <c r="G24" s="12">
        <f t="shared" si="0"/>
        <v>12500.01</v>
      </c>
    </row>
    <row r="25" spans="2:7" ht="12" customHeight="1">
      <c r="B25" s="10">
        <v>2.12</v>
      </c>
      <c r="C25" s="29" t="s">
        <v>58</v>
      </c>
      <c r="D25" s="10" t="s">
        <v>6</v>
      </c>
      <c r="E25" s="10">
        <v>3</v>
      </c>
      <c r="F25" s="12">
        <v>4250</v>
      </c>
      <c r="G25" s="12">
        <f t="shared" si="0"/>
        <v>12750</v>
      </c>
    </row>
    <row r="26" spans="2:7" ht="41.25" customHeight="1">
      <c r="B26" s="10">
        <v>2.13</v>
      </c>
      <c r="C26" s="29" t="s">
        <v>59</v>
      </c>
      <c r="D26" s="10" t="s">
        <v>6</v>
      </c>
      <c r="E26" s="10">
        <v>3</v>
      </c>
      <c r="F26" s="12">
        <v>2500</v>
      </c>
      <c r="G26" s="12">
        <f t="shared" si="0"/>
        <v>7500</v>
      </c>
    </row>
    <row r="27" spans="2:7" ht="38.25" customHeight="1">
      <c r="B27" s="10">
        <v>2.14</v>
      </c>
      <c r="C27" s="29" t="s">
        <v>60</v>
      </c>
      <c r="D27" s="10" t="s">
        <v>6</v>
      </c>
      <c r="E27" s="10">
        <v>3</v>
      </c>
      <c r="F27" s="12">
        <v>2500</v>
      </c>
      <c r="G27" s="12">
        <f>F27*E27</f>
        <v>7500</v>
      </c>
    </row>
    <row r="28" spans="2:7" ht="44.25" customHeight="1">
      <c r="B28" s="13">
        <v>3</v>
      </c>
      <c r="C28" s="30" t="s">
        <v>32</v>
      </c>
      <c r="D28" s="43"/>
      <c r="E28" s="43"/>
      <c r="F28" s="44"/>
      <c r="G28" s="50">
        <f>G29+G30+G31+G32</f>
        <v>22148.33</v>
      </c>
    </row>
    <row r="29" spans="2:7" ht="106.5" customHeight="1">
      <c r="B29" s="10">
        <v>3.1</v>
      </c>
      <c r="C29" s="26" t="s">
        <v>61</v>
      </c>
      <c r="D29" s="10" t="s">
        <v>6</v>
      </c>
      <c r="E29" s="10">
        <v>1</v>
      </c>
      <c r="F29" s="12">
        <v>4840</v>
      </c>
      <c r="G29" s="12">
        <f t="shared" si="0"/>
        <v>4840</v>
      </c>
    </row>
    <row r="30" spans="2:7" ht="82.5" customHeight="1">
      <c r="B30" s="10">
        <v>3.2</v>
      </c>
      <c r="C30" s="26" t="s">
        <v>62</v>
      </c>
      <c r="D30" s="10" t="s">
        <v>6</v>
      </c>
      <c r="E30" s="10">
        <v>1</v>
      </c>
      <c r="F30" s="12">
        <v>6670</v>
      </c>
      <c r="G30" s="12">
        <f t="shared" si="0"/>
        <v>6670</v>
      </c>
    </row>
    <row r="31" spans="2:7" ht="128.25" customHeight="1">
      <c r="B31" s="10">
        <v>3.3</v>
      </c>
      <c r="C31" s="39" t="s">
        <v>63</v>
      </c>
      <c r="D31" s="10" t="s">
        <v>6</v>
      </c>
      <c r="E31" s="10">
        <v>1</v>
      </c>
      <c r="F31" s="12">
        <v>5680</v>
      </c>
      <c r="G31" s="12">
        <f t="shared" si="0"/>
        <v>5680</v>
      </c>
    </row>
    <row r="32" spans="2:7" ht="63.75" customHeight="1">
      <c r="B32" s="10">
        <v>3.4</v>
      </c>
      <c r="C32" s="26" t="s">
        <v>64</v>
      </c>
      <c r="D32" s="10" t="s">
        <v>6</v>
      </c>
      <c r="E32" s="10">
        <v>1</v>
      </c>
      <c r="F32" s="12">
        <v>4958.33</v>
      </c>
      <c r="G32" s="12">
        <f t="shared" si="0"/>
        <v>4958.33</v>
      </c>
    </row>
    <row r="33" spans="2:7" ht="38.25" customHeight="1">
      <c r="B33" s="13">
        <v>4</v>
      </c>
      <c r="C33" s="30" t="s">
        <v>66</v>
      </c>
      <c r="D33" s="43"/>
      <c r="E33" s="43"/>
      <c r="F33" s="44"/>
      <c r="G33" s="50">
        <f>G34+G35+G36+G37+G38+G39+G40+G41+G42+G43</f>
        <v>45333.34</v>
      </c>
    </row>
    <row r="34" spans="2:7" ht="127.5" customHeight="1">
      <c r="B34" s="10">
        <v>4.0999999999999996</v>
      </c>
      <c r="C34" s="26" t="s">
        <v>67</v>
      </c>
      <c r="D34" s="10" t="s">
        <v>6</v>
      </c>
      <c r="E34" s="10">
        <v>1</v>
      </c>
      <c r="F34" s="12">
        <v>4250</v>
      </c>
      <c r="G34" s="12">
        <f>F34*E34</f>
        <v>4250</v>
      </c>
    </row>
    <row r="35" spans="2:7" ht="153.75" customHeight="1">
      <c r="B35" s="10">
        <v>4.2</v>
      </c>
      <c r="C35" s="26" t="s">
        <v>68</v>
      </c>
      <c r="D35" s="10" t="s">
        <v>6</v>
      </c>
      <c r="E35" s="10">
        <v>1</v>
      </c>
      <c r="F35" s="12">
        <v>5500</v>
      </c>
      <c r="G35" s="12">
        <f t="shared" si="0"/>
        <v>5500</v>
      </c>
    </row>
    <row r="36" spans="2:7" ht="129.75" customHeight="1">
      <c r="B36" s="10">
        <v>4.3</v>
      </c>
      <c r="C36" s="26" t="s">
        <v>69</v>
      </c>
      <c r="D36" s="10" t="s">
        <v>6</v>
      </c>
      <c r="E36" s="10">
        <v>1</v>
      </c>
      <c r="F36" s="12">
        <v>6000</v>
      </c>
      <c r="G36" s="12">
        <f t="shared" si="0"/>
        <v>6000</v>
      </c>
    </row>
    <row r="37" spans="2:7" ht="14.25" customHeight="1">
      <c r="B37" s="10">
        <v>4.4000000000000004</v>
      </c>
      <c r="C37" s="29" t="s">
        <v>33</v>
      </c>
      <c r="D37" s="10" t="s">
        <v>6</v>
      </c>
      <c r="E37" s="10">
        <v>1</v>
      </c>
      <c r="F37" s="12">
        <v>4166.67</v>
      </c>
      <c r="G37" s="12">
        <f t="shared" si="0"/>
        <v>4166.67</v>
      </c>
    </row>
    <row r="38" spans="2:7" ht="12" customHeight="1">
      <c r="B38" s="10">
        <v>4.5</v>
      </c>
      <c r="C38" s="29" t="s">
        <v>34</v>
      </c>
      <c r="D38" s="10" t="s">
        <v>6</v>
      </c>
      <c r="E38" s="10">
        <v>1</v>
      </c>
      <c r="F38" s="12">
        <v>4500</v>
      </c>
      <c r="G38" s="12">
        <f t="shared" si="0"/>
        <v>4500</v>
      </c>
    </row>
    <row r="39" spans="2:7" ht="38.25" customHeight="1">
      <c r="B39" s="10">
        <v>4.5999999999999996</v>
      </c>
      <c r="C39" s="29" t="s">
        <v>35</v>
      </c>
      <c r="D39" s="10" t="s">
        <v>6</v>
      </c>
      <c r="E39" s="10">
        <v>1</v>
      </c>
      <c r="F39" s="12">
        <v>4000</v>
      </c>
      <c r="G39" s="12">
        <f t="shared" si="0"/>
        <v>4000</v>
      </c>
    </row>
    <row r="40" spans="2:7" ht="39.75" customHeight="1">
      <c r="B40" s="10">
        <v>4.7</v>
      </c>
      <c r="C40" s="29" t="s">
        <v>36</v>
      </c>
      <c r="D40" s="10" t="s">
        <v>6</v>
      </c>
      <c r="E40" s="10">
        <v>1</v>
      </c>
      <c r="F40" s="12">
        <v>5200</v>
      </c>
      <c r="G40" s="12">
        <f t="shared" si="0"/>
        <v>5200</v>
      </c>
    </row>
    <row r="41" spans="2:7" ht="18" customHeight="1">
      <c r="B41" s="10">
        <v>4.8</v>
      </c>
      <c r="C41" s="29" t="s">
        <v>37</v>
      </c>
      <c r="D41" s="10" t="s">
        <v>6</v>
      </c>
      <c r="E41" s="10">
        <v>1</v>
      </c>
      <c r="F41" s="12">
        <v>4500</v>
      </c>
      <c r="G41" s="12">
        <f t="shared" si="0"/>
        <v>4500</v>
      </c>
    </row>
    <row r="42" spans="2:7" ht="65.25" customHeight="1">
      <c r="B42" s="10" t="s">
        <v>138</v>
      </c>
      <c r="C42" s="26" t="s">
        <v>70</v>
      </c>
      <c r="D42" s="10" t="s">
        <v>6</v>
      </c>
      <c r="E42" s="10">
        <v>1</v>
      </c>
      <c r="F42" s="12">
        <v>4416.67</v>
      </c>
      <c r="G42" s="12">
        <f t="shared" si="0"/>
        <v>4416.67</v>
      </c>
    </row>
    <row r="43" spans="2:7" ht="53.25" customHeight="1">
      <c r="B43" s="49">
        <v>4.0999999999999996</v>
      </c>
      <c r="C43" s="48" t="s">
        <v>72</v>
      </c>
      <c r="D43" s="47" t="s">
        <v>6</v>
      </c>
      <c r="E43" s="47">
        <v>1</v>
      </c>
      <c r="F43" s="49">
        <v>2800</v>
      </c>
      <c r="G43" s="49">
        <f>F43*E43</f>
        <v>2800</v>
      </c>
    </row>
    <row r="44" spans="2:7" ht="42" customHeight="1">
      <c r="B44" s="13">
        <v>5</v>
      </c>
      <c r="C44" s="30" t="s">
        <v>74</v>
      </c>
      <c r="D44" s="43"/>
      <c r="E44" s="43"/>
      <c r="F44" s="44"/>
      <c r="G44" s="14">
        <v>79408.34</v>
      </c>
    </row>
    <row r="45" spans="2:7" ht="12.75" customHeight="1">
      <c r="B45" s="10">
        <v>5.0999999999999996</v>
      </c>
      <c r="C45" s="29" t="s">
        <v>76</v>
      </c>
      <c r="D45" s="10" t="s">
        <v>6</v>
      </c>
      <c r="E45" s="10">
        <v>1</v>
      </c>
      <c r="F45" s="12">
        <v>5750</v>
      </c>
      <c r="G45" s="12">
        <f>F45*E45</f>
        <v>5750</v>
      </c>
    </row>
    <row r="46" spans="2:7" ht="13.5" customHeight="1">
      <c r="B46" s="10">
        <v>5.2</v>
      </c>
      <c r="C46" s="29" t="s">
        <v>75</v>
      </c>
      <c r="D46" s="10" t="s">
        <v>6</v>
      </c>
      <c r="E46" s="10">
        <v>1</v>
      </c>
      <c r="F46" s="12">
        <v>7291.67</v>
      </c>
      <c r="G46" s="12">
        <f>F46*E46</f>
        <v>7291.67</v>
      </c>
    </row>
    <row r="47" spans="2:7" ht="40.5" customHeight="1">
      <c r="B47" s="10">
        <v>5.3</v>
      </c>
      <c r="C47" s="26" t="s">
        <v>38</v>
      </c>
      <c r="D47" s="10" t="s">
        <v>6</v>
      </c>
      <c r="E47" s="10">
        <v>1</v>
      </c>
      <c r="F47" s="12">
        <v>6250</v>
      </c>
      <c r="G47" s="12">
        <f>F47*E47</f>
        <v>6250</v>
      </c>
    </row>
    <row r="48" spans="2:7" ht="14.25" customHeight="1">
      <c r="B48" s="10">
        <v>5.4</v>
      </c>
      <c r="C48" s="29" t="s">
        <v>39</v>
      </c>
      <c r="D48" s="10" t="s">
        <v>6</v>
      </c>
      <c r="E48" s="10">
        <v>1</v>
      </c>
      <c r="F48" s="12">
        <v>5833.33</v>
      </c>
      <c r="G48" s="12">
        <f t="shared" si="0"/>
        <v>5833.33</v>
      </c>
    </row>
    <row r="49" spans="2:7" ht="16.5" customHeight="1">
      <c r="B49" s="10">
        <v>5.5</v>
      </c>
      <c r="C49" s="29" t="s">
        <v>40</v>
      </c>
      <c r="D49" s="10" t="s">
        <v>6</v>
      </c>
      <c r="E49" s="10">
        <v>1</v>
      </c>
      <c r="F49" s="12">
        <v>7000</v>
      </c>
      <c r="G49" s="12">
        <f t="shared" si="0"/>
        <v>7000</v>
      </c>
    </row>
    <row r="50" spans="2:7" ht="130.5" customHeight="1">
      <c r="B50" s="10">
        <v>5.6</v>
      </c>
      <c r="C50" s="26" t="s">
        <v>78</v>
      </c>
      <c r="D50" s="10" t="s">
        <v>6</v>
      </c>
      <c r="E50" s="10">
        <v>1</v>
      </c>
      <c r="F50" s="12">
        <v>5500</v>
      </c>
      <c r="G50" s="12">
        <f t="shared" si="0"/>
        <v>5500</v>
      </c>
    </row>
    <row r="51" spans="2:7" ht="141" customHeight="1">
      <c r="B51" s="10">
        <v>5.7</v>
      </c>
      <c r="C51" s="26" t="s">
        <v>79</v>
      </c>
      <c r="D51" s="10" t="s">
        <v>6</v>
      </c>
      <c r="E51" s="10">
        <v>1</v>
      </c>
      <c r="F51" s="12">
        <v>6000</v>
      </c>
      <c r="G51" s="12">
        <f t="shared" si="0"/>
        <v>6000</v>
      </c>
    </row>
    <row r="52" spans="2:7" ht="117" customHeight="1">
      <c r="B52" s="10">
        <v>5.8</v>
      </c>
      <c r="C52" s="26" t="s">
        <v>80</v>
      </c>
      <c r="D52" s="10" t="s">
        <v>6</v>
      </c>
      <c r="E52" s="10">
        <v>1</v>
      </c>
      <c r="F52" s="12">
        <v>6750</v>
      </c>
      <c r="G52" s="12">
        <f t="shared" si="0"/>
        <v>6750</v>
      </c>
    </row>
    <row r="53" spans="2:7" ht="126.75" customHeight="1">
      <c r="B53" s="10">
        <v>5.9</v>
      </c>
      <c r="C53" s="26" t="s">
        <v>81</v>
      </c>
      <c r="D53" s="10" t="s">
        <v>6</v>
      </c>
      <c r="E53" s="10">
        <v>1</v>
      </c>
      <c r="F53" s="12">
        <v>7600</v>
      </c>
      <c r="G53" s="12">
        <f t="shared" si="0"/>
        <v>7600</v>
      </c>
    </row>
    <row r="54" spans="2:7" ht="129.75" customHeight="1">
      <c r="B54" s="10" t="s">
        <v>73</v>
      </c>
      <c r="C54" s="26" t="s">
        <v>82</v>
      </c>
      <c r="D54" s="10" t="s">
        <v>6</v>
      </c>
      <c r="E54" s="10">
        <v>1</v>
      </c>
      <c r="F54" s="12">
        <v>8850</v>
      </c>
      <c r="G54" s="12">
        <f t="shared" si="0"/>
        <v>8850</v>
      </c>
    </row>
    <row r="55" spans="2:7" ht="66" customHeight="1">
      <c r="B55" s="10" t="s">
        <v>77</v>
      </c>
      <c r="C55" s="26" t="s">
        <v>83</v>
      </c>
      <c r="D55" s="10" t="s">
        <v>6</v>
      </c>
      <c r="E55" s="10">
        <v>1</v>
      </c>
      <c r="F55" s="12">
        <v>5666.67</v>
      </c>
      <c r="G55" s="12">
        <f t="shared" si="0"/>
        <v>5666.67</v>
      </c>
    </row>
    <row r="56" spans="2:7" ht="63" customHeight="1">
      <c r="B56" s="10">
        <v>5.12</v>
      </c>
      <c r="C56" s="26" t="s">
        <v>84</v>
      </c>
      <c r="D56" s="10" t="s">
        <v>6</v>
      </c>
      <c r="E56" s="10">
        <v>1</v>
      </c>
      <c r="F56" s="12">
        <v>6916.67</v>
      </c>
      <c r="G56" s="12">
        <f t="shared" si="0"/>
        <v>6916.67</v>
      </c>
    </row>
    <row r="57" spans="2:7" ht="42.75" customHeight="1">
      <c r="B57" s="13">
        <v>6</v>
      </c>
      <c r="C57" s="30" t="s">
        <v>85</v>
      </c>
      <c r="D57" s="10"/>
      <c r="E57" s="10"/>
      <c r="F57" s="12"/>
      <c r="G57" s="50">
        <f>G58+G59+G60+G61</f>
        <v>34693.33</v>
      </c>
    </row>
    <row r="58" spans="2:7" ht="64.5" customHeight="1">
      <c r="B58" s="10">
        <v>6.1</v>
      </c>
      <c r="C58" s="26" t="s">
        <v>86</v>
      </c>
      <c r="D58" s="10" t="s">
        <v>6</v>
      </c>
      <c r="E58" s="10">
        <v>1</v>
      </c>
      <c r="F58" s="12">
        <v>6083.33</v>
      </c>
      <c r="G58" s="12">
        <f t="shared" si="0"/>
        <v>6083.33</v>
      </c>
    </row>
    <row r="59" spans="2:7" ht="66" customHeight="1">
      <c r="B59" s="10">
        <v>6.2</v>
      </c>
      <c r="C59" s="26" t="s">
        <v>84</v>
      </c>
      <c r="D59" s="10" t="s">
        <v>6</v>
      </c>
      <c r="E59" s="10">
        <v>1</v>
      </c>
      <c r="F59" s="12">
        <v>7250</v>
      </c>
      <c r="G59" s="12">
        <f t="shared" si="0"/>
        <v>7250</v>
      </c>
    </row>
    <row r="60" spans="2:7" ht="66" customHeight="1">
      <c r="B60" s="47">
        <v>6.3</v>
      </c>
      <c r="C60" s="48" t="s">
        <v>65</v>
      </c>
      <c r="D60" s="47" t="s">
        <v>6</v>
      </c>
      <c r="E60" s="47">
        <v>2</v>
      </c>
      <c r="F60" s="49">
        <v>5680</v>
      </c>
      <c r="G60" s="49">
        <f>F60*E60</f>
        <v>11360</v>
      </c>
    </row>
    <row r="61" spans="2:7" ht="66" customHeight="1">
      <c r="B61" s="47">
        <v>6.4</v>
      </c>
      <c r="C61" s="48" t="s">
        <v>71</v>
      </c>
      <c r="D61" s="47" t="s">
        <v>6</v>
      </c>
      <c r="E61" s="47">
        <v>1</v>
      </c>
      <c r="F61" s="49">
        <v>10000</v>
      </c>
      <c r="G61" s="49">
        <f t="shared" ref="G61" si="1">F61*E61</f>
        <v>10000</v>
      </c>
    </row>
    <row r="62" spans="2:7" ht="39.75" customHeight="1">
      <c r="B62" s="13">
        <v>7</v>
      </c>
      <c r="C62" s="30" t="s">
        <v>87</v>
      </c>
      <c r="D62" s="43"/>
      <c r="E62" s="43"/>
      <c r="F62" s="44"/>
      <c r="G62" s="14">
        <v>49403.33</v>
      </c>
    </row>
    <row r="63" spans="2:7" ht="39.75" customHeight="1">
      <c r="B63" s="10">
        <v>7.1</v>
      </c>
      <c r="C63" s="26" t="s">
        <v>88</v>
      </c>
      <c r="D63" s="10" t="s">
        <v>6</v>
      </c>
      <c r="E63" s="10">
        <v>1</v>
      </c>
      <c r="F63" s="12">
        <v>7200</v>
      </c>
      <c r="G63" s="12">
        <f t="shared" si="0"/>
        <v>7200</v>
      </c>
    </row>
    <row r="64" spans="2:7" ht="42" customHeight="1">
      <c r="B64" s="10">
        <v>7.2</v>
      </c>
      <c r="C64" s="26" t="s">
        <v>89</v>
      </c>
      <c r="D64" s="10" t="s">
        <v>6</v>
      </c>
      <c r="E64" s="10">
        <v>1</v>
      </c>
      <c r="F64" s="12">
        <v>8120</v>
      </c>
      <c r="G64" s="12">
        <f t="shared" si="0"/>
        <v>8120</v>
      </c>
    </row>
    <row r="65" spans="2:7" ht="13.5" customHeight="1">
      <c r="B65" s="10">
        <v>7.3</v>
      </c>
      <c r="C65" s="29" t="s">
        <v>41</v>
      </c>
      <c r="D65" s="10" t="s">
        <v>6</v>
      </c>
      <c r="E65" s="10">
        <v>1</v>
      </c>
      <c r="F65" s="12">
        <v>8000</v>
      </c>
      <c r="G65" s="12">
        <f t="shared" si="0"/>
        <v>8000</v>
      </c>
    </row>
    <row r="66" spans="2:7" ht="13.5" customHeight="1">
      <c r="B66" s="10">
        <v>7.4</v>
      </c>
      <c r="C66" s="29" t="s">
        <v>42</v>
      </c>
      <c r="D66" s="10" t="s">
        <v>6</v>
      </c>
      <c r="E66" s="10">
        <v>1</v>
      </c>
      <c r="F66" s="12">
        <v>9083.33</v>
      </c>
      <c r="G66" s="12">
        <f t="shared" si="0"/>
        <v>9083.33</v>
      </c>
    </row>
    <row r="67" spans="2:7" ht="113.25" customHeight="1">
      <c r="B67" s="10">
        <v>7.5</v>
      </c>
      <c r="C67" s="26" t="s">
        <v>90</v>
      </c>
      <c r="D67" s="10" t="s">
        <v>6</v>
      </c>
      <c r="E67" s="10">
        <v>1</v>
      </c>
      <c r="F67" s="12">
        <v>8000</v>
      </c>
      <c r="G67" s="12">
        <f t="shared" si="0"/>
        <v>8000</v>
      </c>
    </row>
    <row r="68" spans="2:7" ht="140.25" customHeight="1">
      <c r="B68" s="10">
        <v>7.6</v>
      </c>
      <c r="C68" s="26" t="s">
        <v>91</v>
      </c>
      <c r="D68" s="10" t="s">
        <v>6</v>
      </c>
      <c r="E68" s="10">
        <v>1</v>
      </c>
      <c r="F68" s="12">
        <v>9000</v>
      </c>
      <c r="G68" s="12">
        <f t="shared" si="0"/>
        <v>9000</v>
      </c>
    </row>
    <row r="69" spans="2:7" ht="41.25" customHeight="1">
      <c r="B69" s="13">
        <v>8</v>
      </c>
      <c r="C69" s="30" t="s">
        <v>92</v>
      </c>
      <c r="D69" s="43"/>
      <c r="E69" s="43"/>
      <c r="F69" s="44"/>
      <c r="G69" s="14">
        <v>102466.7</v>
      </c>
    </row>
    <row r="70" spans="2:7" ht="12" customHeight="1">
      <c r="B70" s="10">
        <v>8.1</v>
      </c>
      <c r="C70" s="29" t="s">
        <v>93</v>
      </c>
      <c r="D70" s="10" t="s">
        <v>6</v>
      </c>
      <c r="E70" s="10">
        <v>10</v>
      </c>
      <c r="F70" s="12">
        <v>2166.67</v>
      </c>
      <c r="G70" s="12">
        <f t="shared" si="0"/>
        <v>21666.7</v>
      </c>
    </row>
    <row r="71" spans="2:7" ht="64.5" customHeight="1">
      <c r="B71" s="10">
        <v>8.1999999999999993</v>
      </c>
      <c r="C71" s="26" t="s">
        <v>94</v>
      </c>
      <c r="D71" s="10" t="s">
        <v>6</v>
      </c>
      <c r="E71" s="10">
        <v>10</v>
      </c>
      <c r="F71" s="12">
        <v>2000</v>
      </c>
      <c r="G71" s="12">
        <f t="shared" si="0"/>
        <v>20000</v>
      </c>
    </row>
    <row r="72" spans="2:7" ht="117.75" customHeight="1">
      <c r="B72" s="10">
        <v>8.3000000000000007</v>
      </c>
      <c r="C72" s="26" t="s">
        <v>95</v>
      </c>
      <c r="D72" s="10" t="s">
        <v>6</v>
      </c>
      <c r="E72" s="10">
        <v>10</v>
      </c>
      <c r="F72" s="12">
        <v>2080</v>
      </c>
      <c r="G72" s="12">
        <f t="shared" si="0"/>
        <v>20800</v>
      </c>
    </row>
    <row r="73" spans="2:7" ht="66" customHeight="1">
      <c r="B73" s="10">
        <v>8.4</v>
      </c>
      <c r="C73" s="26" t="s">
        <v>96</v>
      </c>
      <c r="D73" s="10" t="s">
        <v>6</v>
      </c>
      <c r="E73" s="10">
        <v>10</v>
      </c>
      <c r="F73" s="12">
        <v>2000</v>
      </c>
      <c r="G73" s="12">
        <f t="shared" si="0"/>
        <v>20000</v>
      </c>
    </row>
    <row r="74" spans="2:7" ht="78" customHeight="1">
      <c r="B74" s="10">
        <v>8.5</v>
      </c>
      <c r="C74" s="26" t="s">
        <v>97</v>
      </c>
      <c r="D74" s="10" t="s">
        <v>6</v>
      </c>
      <c r="E74" s="10">
        <v>10</v>
      </c>
      <c r="F74" s="12">
        <v>2000</v>
      </c>
      <c r="G74" s="12">
        <f t="shared" si="0"/>
        <v>20000</v>
      </c>
    </row>
    <row r="75" spans="2:7" ht="36.75" customHeight="1">
      <c r="B75" s="7">
        <v>9</v>
      </c>
      <c r="C75" s="31" t="s">
        <v>122</v>
      </c>
      <c r="D75" s="7"/>
      <c r="E75" s="7"/>
      <c r="F75" s="7"/>
      <c r="G75" s="14">
        <v>20316.669999999998</v>
      </c>
    </row>
    <row r="76" spans="2:7" ht="52.5" customHeight="1">
      <c r="B76" s="17">
        <v>9.1</v>
      </c>
      <c r="C76" s="32" t="s">
        <v>119</v>
      </c>
      <c r="D76" s="10" t="s">
        <v>6</v>
      </c>
      <c r="E76" s="17">
        <v>1</v>
      </c>
      <c r="F76" s="6">
        <v>3000</v>
      </c>
      <c r="G76" s="12">
        <f t="shared" si="0"/>
        <v>3000</v>
      </c>
    </row>
    <row r="77" spans="2:7" ht="65.25" customHeight="1">
      <c r="B77" s="17">
        <v>9.1999999999999993</v>
      </c>
      <c r="C77" s="32" t="s">
        <v>120</v>
      </c>
      <c r="D77" s="10" t="s">
        <v>6</v>
      </c>
      <c r="E77" s="17">
        <v>1</v>
      </c>
      <c r="F77" s="6">
        <v>4000</v>
      </c>
      <c r="G77" s="12">
        <f t="shared" ref="G77:G91" si="2">F77*E77</f>
        <v>4000</v>
      </c>
    </row>
    <row r="78" spans="2:7" ht="13.5" customHeight="1">
      <c r="B78" s="17">
        <v>9.3000000000000007</v>
      </c>
      <c r="C78" s="32" t="s">
        <v>43</v>
      </c>
      <c r="D78" s="10" t="s">
        <v>6</v>
      </c>
      <c r="E78" s="17">
        <v>1</v>
      </c>
      <c r="F78" s="6">
        <v>2900</v>
      </c>
      <c r="G78" s="12">
        <f t="shared" si="2"/>
        <v>2900</v>
      </c>
    </row>
    <row r="79" spans="2:7" ht="64.5" customHeight="1">
      <c r="B79" s="10">
        <v>9.4</v>
      </c>
      <c r="C79" s="26" t="s">
        <v>98</v>
      </c>
      <c r="D79" s="10" t="s">
        <v>6</v>
      </c>
      <c r="E79" s="10">
        <v>1</v>
      </c>
      <c r="F79" s="12">
        <v>4400</v>
      </c>
      <c r="G79" s="12">
        <f t="shared" si="2"/>
        <v>4400</v>
      </c>
    </row>
    <row r="80" spans="2:7" ht="90" customHeight="1">
      <c r="B80" s="10">
        <v>9.5</v>
      </c>
      <c r="C80" s="26" t="s">
        <v>99</v>
      </c>
      <c r="D80" s="10" t="s">
        <v>6</v>
      </c>
      <c r="E80" s="10">
        <v>1</v>
      </c>
      <c r="F80" s="12">
        <v>3850</v>
      </c>
      <c r="G80" s="12">
        <f t="shared" si="2"/>
        <v>3850</v>
      </c>
    </row>
    <row r="81" spans="2:7" ht="41.25" customHeight="1">
      <c r="B81" s="17">
        <v>9.6</v>
      </c>
      <c r="C81" s="32" t="s">
        <v>121</v>
      </c>
      <c r="D81" s="10" t="s">
        <v>6</v>
      </c>
      <c r="E81" s="17">
        <v>1</v>
      </c>
      <c r="F81" s="6">
        <v>2166.67</v>
      </c>
      <c r="G81" s="12">
        <f t="shared" si="2"/>
        <v>2166.67</v>
      </c>
    </row>
    <row r="82" spans="2:7" ht="25.5" customHeight="1">
      <c r="B82" s="7">
        <v>10</v>
      </c>
      <c r="C82" s="31" t="s">
        <v>14</v>
      </c>
      <c r="D82" s="45"/>
      <c r="E82" s="45"/>
      <c r="F82" s="45"/>
      <c r="G82" s="14">
        <v>46636.68</v>
      </c>
    </row>
    <row r="83" spans="2:7" ht="78" customHeight="1">
      <c r="B83" s="18">
        <v>10.1</v>
      </c>
      <c r="C83" s="33" t="s">
        <v>100</v>
      </c>
      <c r="D83" s="10" t="s">
        <v>6</v>
      </c>
      <c r="E83" s="19">
        <v>1</v>
      </c>
      <c r="F83" s="20">
        <v>2330</v>
      </c>
      <c r="G83" s="12">
        <f t="shared" si="2"/>
        <v>2330</v>
      </c>
    </row>
    <row r="84" spans="2:7" ht="78" customHeight="1">
      <c r="B84" s="17">
        <v>10.199999999999999</v>
      </c>
      <c r="C84" s="34" t="s">
        <v>101</v>
      </c>
      <c r="D84" s="10" t="s">
        <v>6</v>
      </c>
      <c r="E84" s="17">
        <v>1</v>
      </c>
      <c r="F84" s="21">
        <v>2500</v>
      </c>
      <c r="G84" s="12">
        <f t="shared" si="2"/>
        <v>2500</v>
      </c>
    </row>
    <row r="85" spans="2:7" ht="78" customHeight="1">
      <c r="B85" s="17">
        <v>10.3</v>
      </c>
      <c r="C85" s="34" t="s">
        <v>102</v>
      </c>
      <c r="D85" s="10" t="s">
        <v>6</v>
      </c>
      <c r="E85" s="17">
        <v>1</v>
      </c>
      <c r="F85" s="21">
        <v>2670</v>
      </c>
      <c r="G85" s="12">
        <f t="shared" si="2"/>
        <v>2670</v>
      </c>
    </row>
    <row r="86" spans="2:7" ht="78" customHeight="1">
      <c r="B86" s="17">
        <v>10.4</v>
      </c>
      <c r="C86" s="34" t="s">
        <v>103</v>
      </c>
      <c r="D86" s="10" t="s">
        <v>6</v>
      </c>
      <c r="E86" s="17">
        <v>1</v>
      </c>
      <c r="F86" s="21">
        <v>2920</v>
      </c>
      <c r="G86" s="12">
        <f t="shared" si="2"/>
        <v>2920</v>
      </c>
    </row>
    <row r="87" spans="2:7" ht="53.25" customHeight="1">
      <c r="B87" s="22">
        <v>10.5</v>
      </c>
      <c r="C87" s="35" t="s">
        <v>104</v>
      </c>
      <c r="D87" s="10" t="s">
        <v>6</v>
      </c>
      <c r="E87" s="22">
        <v>1</v>
      </c>
      <c r="F87" s="23">
        <v>2666.67</v>
      </c>
      <c r="G87" s="12">
        <f t="shared" si="2"/>
        <v>2666.67</v>
      </c>
    </row>
    <row r="88" spans="2:7" ht="51.75" customHeight="1">
      <c r="B88" s="17">
        <v>10.6</v>
      </c>
      <c r="C88" s="34" t="s">
        <v>105</v>
      </c>
      <c r="D88" s="10" t="s">
        <v>6</v>
      </c>
      <c r="E88" s="17">
        <v>1</v>
      </c>
      <c r="F88" s="24">
        <v>2916.67</v>
      </c>
      <c r="G88" s="12">
        <f t="shared" si="2"/>
        <v>2916.67</v>
      </c>
    </row>
    <row r="89" spans="2:7" ht="51">
      <c r="B89" s="17">
        <v>10.7</v>
      </c>
      <c r="C89" s="34" t="s">
        <v>106</v>
      </c>
      <c r="D89" s="10" t="s">
        <v>6</v>
      </c>
      <c r="E89" s="17">
        <v>1</v>
      </c>
      <c r="F89" s="24">
        <v>3166.67</v>
      </c>
      <c r="G89" s="12">
        <f t="shared" si="2"/>
        <v>3166.67</v>
      </c>
    </row>
    <row r="90" spans="2:7" ht="51">
      <c r="B90" s="17">
        <v>10.8</v>
      </c>
      <c r="C90" s="34" t="s">
        <v>107</v>
      </c>
      <c r="D90" s="10" t="s">
        <v>6</v>
      </c>
      <c r="E90" s="17">
        <v>1</v>
      </c>
      <c r="F90" s="24">
        <v>4000</v>
      </c>
      <c r="G90" s="12">
        <f t="shared" si="2"/>
        <v>4000</v>
      </c>
    </row>
    <row r="91" spans="2:7" ht="25.5">
      <c r="B91" s="17">
        <v>10.9</v>
      </c>
      <c r="C91" s="32" t="s">
        <v>108</v>
      </c>
      <c r="D91" s="10" t="s">
        <v>6</v>
      </c>
      <c r="E91" s="17">
        <v>1</v>
      </c>
      <c r="F91" s="24">
        <v>1900</v>
      </c>
      <c r="G91" s="12">
        <f t="shared" si="2"/>
        <v>1900</v>
      </c>
    </row>
    <row r="92" spans="2:7">
      <c r="B92" s="17" t="s">
        <v>116</v>
      </c>
      <c r="C92" s="32" t="s">
        <v>115</v>
      </c>
      <c r="D92" s="10" t="s">
        <v>6</v>
      </c>
      <c r="E92" s="17">
        <v>1</v>
      </c>
      <c r="F92" s="6"/>
      <c r="G92" s="6">
        <v>2916.67</v>
      </c>
    </row>
    <row r="93" spans="2:7">
      <c r="B93" s="17"/>
      <c r="C93" s="32" t="s">
        <v>109</v>
      </c>
      <c r="D93" s="57"/>
      <c r="E93" s="57"/>
      <c r="F93" s="54"/>
      <c r="G93" s="54"/>
    </row>
    <row r="94" spans="2:7">
      <c r="B94" s="17"/>
      <c r="C94" s="32" t="s">
        <v>110</v>
      </c>
      <c r="D94" s="58"/>
      <c r="E94" s="58"/>
      <c r="F94" s="55"/>
      <c r="G94" s="55"/>
    </row>
    <row r="95" spans="2:7">
      <c r="B95" s="17"/>
      <c r="C95" s="32" t="s">
        <v>111</v>
      </c>
      <c r="D95" s="58"/>
      <c r="E95" s="58"/>
      <c r="F95" s="55"/>
      <c r="G95" s="55"/>
    </row>
    <row r="96" spans="2:7">
      <c r="B96" s="17"/>
      <c r="C96" s="32" t="s">
        <v>112</v>
      </c>
      <c r="D96" s="58"/>
      <c r="E96" s="58"/>
      <c r="F96" s="55"/>
      <c r="G96" s="55"/>
    </row>
    <row r="97" spans="2:7">
      <c r="B97" s="17"/>
      <c r="C97" s="32" t="s">
        <v>113</v>
      </c>
      <c r="D97" s="58"/>
      <c r="E97" s="58"/>
      <c r="F97" s="55"/>
      <c r="G97" s="55"/>
    </row>
    <row r="98" spans="2:7">
      <c r="B98" s="17"/>
      <c r="C98" s="32" t="s">
        <v>114</v>
      </c>
      <c r="D98" s="59"/>
      <c r="E98" s="59"/>
      <c r="F98" s="56"/>
      <c r="G98" s="56"/>
    </row>
    <row r="99" spans="2:7">
      <c r="B99" s="17">
        <v>10.11</v>
      </c>
      <c r="C99" s="34" t="s">
        <v>143</v>
      </c>
      <c r="D99" s="10" t="s">
        <v>6</v>
      </c>
      <c r="E99" s="17">
        <v>1</v>
      </c>
      <c r="F99" s="21">
        <v>2083.33</v>
      </c>
      <c r="G99" s="6">
        <f>F99*E99</f>
        <v>2083.33</v>
      </c>
    </row>
    <row r="100" spans="2:7">
      <c r="B100" s="17">
        <v>10.119999999999999</v>
      </c>
      <c r="C100" s="34" t="s">
        <v>123</v>
      </c>
      <c r="D100" s="10" t="s">
        <v>6</v>
      </c>
      <c r="E100" s="17">
        <v>1</v>
      </c>
      <c r="F100" s="21">
        <v>2250</v>
      </c>
      <c r="G100" s="6">
        <f t="shared" ref="G100:G135" si="3">F100*E100</f>
        <v>2250</v>
      </c>
    </row>
    <row r="101" spans="2:7">
      <c r="B101" s="17">
        <v>10.130000000000001</v>
      </c>
      <c r="C101" s="34" t="s">
        <v>124</v>
      </c>
      <c r="D101" s="10" t="s">
        <v>6</v>
      </c>
      <c r="E101" s="17">
        <v>1</v>
      </c>
      <c r="F101" s="21">
        <v>2416.67</v>
      </c>
      <c r="G101" s="6">
        <f t="shared" si="3"/>
        <v>2416.67</v>
      </c>
    </row>
    <row r="102" spans="2:7">
      <c r="B102" s="17">
        <v>10.14</v>
      </c>
      <c r="C102" s="34" t="s">
        <v>142</v>
      </c>
      <c r="D102" s="10" t="s">
        <v>6</v>
      </c>
      <c r="E102" s="17">
        <v>1</v>
      </c>
      <c r="F102" s="21">
        <v>2666.67</v>
      </c>
      <c r="G102" s="6">
        <f t="shared" si="3"/>
        <v>2666.67</v>
      </c>
    </row>
    <row r="103" spans="2:7">
      <c r="B103" s="17">
        <v>10.15</v>
      </c>
      <c r="C103" s="34" t="s">
        <v>141</v>
      </c>
      <c r="D103" s="10" t="s">
        <v>6</v>
      </c>
      <c r="E103" s="17">
        <v>1</v>
      </c>
      <c r="F103" s="21">
        <v>3083.33</v>
      </c>
      <c r="G103" s="6">
        <f t="shared" si="3"/>
        <v>3083.33</v>
      </c>
    </row>
    <row r="104" spans="2:7">
      <c r="B104" s="17">
        <v>10.16</v>
      </c>
      <c r="C104" s="34" t="s">
        <v>140</v>
      </c>
      <c r="D104" s="10" t="s">
        <v>6</v>
      </c>
      <c r="E104" s="17">
        <v>1</v>
      </c>
      <c r="F104" s="21">
        <v>3500</v>
      </c>
      <c r="G104" s="6">
        <f t="shared" si="3"/>
        <v>3500</v>
      </c>
    </row>
    <row r="105" spans="2:7" ht="25.5">
      <c r="B105" s="17">
        <v>10.17</v>
      </c>
      <c r="C105" s="34" t="s">
        <v>125</v>
      </c>
      <c r="D105" s="10" t="s">
        <v>6</v>
      </c>
      <c r="E105" s="17">
        <v>1</v>
      </c>
      <c r="F105" s="21">
        <v>2650</v>
      </c>
      <c r="G105" s="6">
        <f t="shared" si="3"/>
        <v>2650</v>
      </c>
    </row>
    <row r="106" spans="2:7" ht="38.25">
      <c r="B106" s="7">
        <v>11</v>
      </c>
      <c r="C106" s="30" t="s">
        <v>15</v>
      </c>
      <c r="D106" s="45"/>
      <c r="E106" s="45"/>
      <c r="F106" s="45"/>
      <c r="G106" s="8">
        <v>16260</v>
      </c>
    </row>
    <row r="107" spans="2:7" ht="63.75">
      <c r="B107" s="17">
        <v>11.1</v>
      </c>
      <c r="C107" s="32" t="s">
        <v>117</v>
      </c>
      <c r="D107" s="10" t="s">
        <v>6</v>
      </c>
      <c r="E107" s="17">
        <v>1</v>
      </c>
      <c r="F107" s="6">
        <v>2300</v>
      </c>
      <c r="G107" s="6">
        <f t="shared" si="3"/>
        <v>2300</v>
      </c>
    </row>
    <row r="108" spans="2:7" ht="13.5" customHeight="1">
      <c r="B108" s="17">
        <v>11.2</v>
      </c>
      <c r="C108" s="32" t="s">
        <v>118</v>
      </c>
      <c r="D108" s="10" t="s">
        <v>6</v>
      </c>
      <c r="E108" s="17">
        <v>1</v>
      </c>
      <c r="F108" s="6">
        <v>4110</v>
      </c>
      <c r="G108" s="6">
        <f t="shared" si="3"/>
        <v>4110</v>
      </c>
    </row>
    <row r="109" spans="2:7" ht="51.75" customHeight="1">
      <c r="B109" s="17">
        <v>11.3</v>
      </c>
      <c r="C109" s="34" t="s">
        <v>16</v>
      </c>
      <c r="D109" s="10" t="s">
        <v>6</v>
      </c>
      <c r="E109" s="17">
        <v>1</v>
      </c>
      <c r="F109" s="24">
        <v>3000</v>
      </c>
      <c r="G109" s="6">
        <f t="shared" si="3"/>
        <v>3000</v>
      </c>
    </row>
    <row r="110" spans="2:7" ht="41.25" customHeight="1">
      <c r="B110" s="17">
        <v>11.4</v>
      </c>
      <c r="C110" s="32" t="s">
        <v>17</v>
      </c>
      <c r="D110" s="10" t="s">
        <v>6</v>
      </c>
      <c r="E110" s="17">
        <v>1</v>
      </c>
      <c r="F110" s="6">
        <v>4200</v>
      </c>
      <c r="G110" s="6">
        <f t="shared" si="3"/>
        <v>4200</v>
      </c>
    </row>
    <row r="111" spans="2:7" ht="78.75" customHeight="1">
      <c r="B111" s="17">
        <v>11.5</v>
      </c>
      <c r="C111" s="32" t="s">
        <v>18</v>
      </c>
      <c r="D111" s="10" t="s">
        <v>6</v>
      </c>
      <c r="E111" s="17">
        <v>1</v>
      </c>
      <c r="F111" s="6">
        <v>2650</v>
      </c>
      <c r="G111" s="6">
        <f t="shared" si="3"/>
        <v>2650</v>
      </c>
    </row>
    <row r="112" spans="2:7" ht="38.25">
      <c r="B112" s="7">
        <v>12</v>
      </c>
      <c r="C112" s="31" t="s">
        <v>126</v>
      </c>
      <c r="D112" s="45"/>
      <c r="E112" s="45"/>
      <c r="F112" s="45"/>
      <c r="G112" s="8">
        <v>16958.330000000002</v>
      </c>
    </row>
    <row r="113" spans="2:7" ht="13.5" customHeight="1">
      <c r="B113" s="25">
        <v>1</v>
      </c>
      <c r="C113" s="36" t="s">
        <v>127</v>
      </c>
      <c r="D113" s="10" t="s">
        <v>6</v>
      </c>
      <c r="E113" s="17">
        <v>1</v>
      </c>
      <c r="F113" s="6">
        <v>1675</v>
      </c>
      <c r="G113" s="6">
        <f t="shared" si="3"/>
        <v>1675</v>
      </c>
    </row>
    <row r="114" spans="2:7" ht="13.5" customHeight="1">
      <c r="B114" s="25">
        <v>2</v>
      </c>
      <c r="C114" s="37" t="s">
        <v>19</v>
      </c>
      <c r="D114" s="10" t="s">
        <v>6</v>
      </c>
      <c r="E114" s="17">
        <v>1</v>
      </c>
      <c r="F114" s="21">
        <v>5250</v>
      </c>
      <c r="G114" s="6">
        <f t="shared" si="3"/>
        <v>5250</v>
      </c>
    </row>
    <row r="115" spans="2:7" ht="13.5" customHeight="1">
      <c r="B115" s="25">
        <v>3</v>
      </c>
      <c r="C115" s="37" t="s">
        <v>20</v>
      </c>
      <c r="D115" s="10" t="s">
        <v>6</v>
      </c>
      <c r="E115" s="17">
        <v>1</v>
      </c>
      <c r="F115" s="21">
        <v>5833.33</v>
      </c>
      <c r="G115" s="6">
        <f t="shared" si="3"/>
        <v>5833.33</v>
      </c>
    </row>
    <row r="116" spans="2:7" ht="38.25">
      <c r="B116" s="17">
        <v>4</v>
      </c>
      <c r="C116" s="37" t="s">
        <v>128</v>
      </c>
      <c r="D116" s="10" t="s">
        <v>6</v>
      </c>
      <c r="E116" s="17">
        <v>1</v>
      </c>
      <c r="F116" s="21">
        <v>4200</v>
      </c>
      <c r="G116" s="6">
        <f t="shared" si="3"/>
        <v>4200</v>
      </c>
    </row>
    <row r="117" spans="2:7" ht="38.25">
      <c r="B117" s="7">
        <v>13</v>
      </c>
      <c r="C117" s="30" t="s">
        <v>21</v>
      </c>
      <c r="D117" s="45"/>
      <c r="E117" s="45"/>
      <c r="F117" s="45"/>
      <c r="G117" s="8">
        <v>44818.32</v>
      </c>
    </row>
    <row r="118" spans="2:7">
      <c r="B118" s="17">
        <v>13.1</v>
      </c>
      <c r="C118" s="34" t="s">
        <v>22</v>
      </c>
      <c r="D118" s="10" t="s">
        <v>6</v>
      </c>
      <c r="E118" s="17">
        <v>1</v>
      </c>
      <c r="F118" s="21">
        <v>5208.33</v>
      </c>
      <c r="G118" s="6">
        <f t="shared" si="3"/>
        <v>5208.33</v>
      </c>
    </row>
    <row r="119" spans="2:7">
      <c r="B119" s="17">
        <v>13.2</v>
      </c>
      <c r="C119" s="34" t="s">
        <v>23</v>
      </c>
      <c r="D119" s="10" t="s">
        <v>6</v>
      </c>
      <c r="E119" s="17">
        <v>1</v>
      </c>
      <c r="F119" s="21">
        <v>6583.33</v>
      </c>
      <c r="G119" s="6">
        <f t="shared" si="3"/>
        <v>6583.33</v>
      </c>
    </row>
    <row r="120" spans="2:7">
      <c r="B120" s="17">
        <v>13.3</v>
      </c>
      <c r="C120" s="34" t="s">
        <v>24</v>
      </c>
      <c r="D120" s="10" t="s">
        <v>6</v>
      </c>
      <c r="E120" s="17">
        <v>1</v>
      </c>
      <c r="F120" s="21">
        <v>8083.33</v>
      </c>
      <c r="G120" s="6">
        <f t="shared" si="3"/>
        <v>8083.33</v>
      </c>
    </row>
    <row r="121" spans="2:7" ht="63.75">
      <c r="B121" s="17">
        <v>13.4</v>
      </c>
      <c r="C121" s="38" t="s">
        <v>129</v>
      </c>
      <c r="D121" s="10" t="s">
        <v>6</v>
      </c>
      <c r="E121" s="17">
        <v>1</v>
      </c>
      <c r="F121" s="21">
        <v>4340</v>
      </c>
      <c r="G121" s="6">
        <f t="shared" si="3"/>
        <v>4340</v>
      </c>
    </row>
    <row r="122" spans="2:7" ht="103.5" customHeight="1">
      <c r="B122" s="17">
        <v>13.5</v>
      </c>
      <c r="C122" s="38" t="s">
        <v>130</v>
      </c>
      <c r="D122" s="10" t="s">
        <v>6</v>
      </c>
      <c r="E122" s="17">
        <v>1</v>
      </c>
      <c r="F122" s="21">
        <v>5100</v>
      </c>
      <c r="G122" s="6">
        <f t="shared" si="3"/>
        <v>5100</v>
      </c>
    </row>
    <row r="123" spans="2:7" ht="63.75">
      <c r="B123" s="17">
        <v>13.6</v>
      </c>
      <c r="C123" s="38" t="s">
        <v>131</v>
      </c>
      <c r="D123" s="10" t="s">
        <v>6</v>
      </c>
      <c r="E123" s="17">
        <v>1</v>
      </c>
      <c r="F123" s="21">
        <v>5170</v>
      </c>
      <c r="G123" s="6">
        <f t="shared" si="3"/>
        <v>5170</v>
      </c>
    </row>
    <row r="124" spans="2:7" ht="51">
      <c r="B124" s="17">
        <v>13.7</v>
      </c>
      <c r="C124" s="34" t="s">
        <v>25</v>
      </c>
      <c r="D124" s="10" t="s">
        <v>6</v>
      </c>
      <c r="E124" s="17">
        <v>1</v>
      </c>
      <c r="F124" s="24">
        <v>4583.33</v>
      </c>
      <c r="G124" s="6">
        <f t="shared" si="3"/>
        <v>4583.33</v>
      </c>
    </row>
    <row r="125" spans="2:7" ht="51">
      <c r="B125" s="17">
        <v>13.8</v>
      </c>
      <c r="C125" s="34" t="s">
        <v>26</v>
      </c>
      <c r="D125" s="10" t="s">
        <v>6</v>
      </c>
      <c r="E125" s="17">
        <v>1</v>
      </c>
      <c r="F125" s="24">
        <v>5750</v>
      </c>
      <c r="G125" s="6">
        <f t="shared" si="3"/>
        <v>5750</v>
      </c>
    </row>
    <row r="126" spans="2:7" ht="38.25">
      <c r="B126" s="7">
        <v>14</v>
      </c>
      <c r="C126" s="30" t="s">
        <v>27</v>
      </c>
      <c r="D126" s="45"/>
      <c r="E126" s="45"/>
      <c r="F126" s="45"/>
      <c r="G126" s="8">
        <v>62924.99</v>
      </c>
    </row>
    <row r="127" spans="2:7" ht="13.5" customHeight="1">
      <c r="B127" s="17">
        <v>14.1</v>
      </c>
      <c r="C127" s="34" t="s">
        <v>28</v>
      </c>
      <c r="D127" s="10" t="s">
        <v>6</v>
      </c>
      <c r="E127" s="17">
        <v>1</v>
      </c>
      <c r="F127" s="21">
        <v>6583.33</v>
      </c>
      <c r="G127" s="6">
        <f t="shared" si="3"/>
        <v>6583.33</v>
      </c>
    </row>
    <row r="128" spans="2:7" ht="13.5" customHeight="1">
      <c r="B128" s="17">
        <v>14.2</v>
      </c>
      <c r="C128" s="34" t="s">
        <v>29</v>
      </c>
      <c r="D128" s="10" t="s">
        <v>6</v>
      </c>
      <c r="E128" s="17">
        <v>1</v>
      </c>
      <c r="F128" s="21">
        <v>7958.33</v>
      </c>
      <c r="G128" s="6">
        <f t="shared" si="3"/>
        <v>7958.33</v>
      </c>
    </row>
    <row r="129" spans="2:7" ht="13.5" customHeight="1">
      <c r="B129" s="17">
        <v>14.3</v>
      </c>
      <c r="C129" s="34" t="s">
        <v>30</v>
      </c>
      <c r="D129" s="10" t="s">
        <v>6</v>
      </c>
      <c r="E129" s="17">
        <v>1</v>
      </c>
      <c r="F129" s="21">
        <v>9250</v>
      </c>
      <c r="G129" s="6">
        <f t="shared" si="3"/>
        <v>9250</v>
      </c>
    </row>
    <row r="130" spans="2:7" ht="51">
      <c r="B130" s="17">
        <v>14.4</v>
      </c>
      <c r="C130" s="34" t="s">
        <v>31</v>
      </c>
      <c r="D130" s="10" t="s">
        <v>6</v>
      </c>
      <c r="E130" s="17">
        <v>1</v>
      </c>
      <c r="F130" s="24">
        <v>3703.33</v>
      </c>
      <c r="G130" s="6">
        <f t="shared" si="3"/>
        <v>3703.33</v>
      </c>
    </row>
    <row r="131" spans="2:7" ht="90" customHeight="1">
      <c r="B131" s="17">
        <v>14.5</v>
      </c>
      <c r="C131" s="34" t="s">
        <v>132</v>
      </c>
      <c r="D131" s="10" t="s">
        <v>6</v>
      </c>
      <c r="E131" s="17">
        <v>1</v>
      </c>
      <c r="F131" s="24">
        <v>8250</v>
      </c>
      <c r="G131" s="6">
        <f t="shared" si="3"/>
        <v>8250</v>
      </c>
    </row>
    <row r="132" spans="2:7" ht="153">
      <c r="B132" s="17">
        <v>14.6</v>
      </c>
      <c r="C132" s="38" t="s">
        <v>133</v>
      </c>
      <c r="D132" s="10" t="s">
        <v>6</v>
      </c>
      <c r="E132" s="17">
        <v>1</v>
      </c>
      <c r="F132" s="21">
        <v>5590</v>
      </c>
      <c r="G132" s="6">
        <f t="shared" si="3"/>
        <v>5590</v>
      </c>
    </row>
    <row r="133" spans="2:7" ht="114.75">
      <c r="B133" s="17">
        <v>14.7</v>
      </c>
      <c r="C133" s="38" t="s">
        <v>134</v>
      </c>
      <c r="D133" s="10" t="s">
        <v>6</v>
      </c>
      <c r="E133" s="17">
        <v>1</v>
      </c>
      <c r="F133" s="21">
        <v>6420</v>
      </c>
      <c r="G133" s="6">
        <f t="shared" si="3"/>
        <v>6420</v>
      </c>
    </row>
    <row r="134" spans="2:7" ht="93" customHeight="1">
      <c r="B134" s="17">
        <v>14.8</v>
      </c>
      <c r="C134" s="38" t="s">
        <v>135</v>
      </c>
      <c r="D134" s="10" t="s">
        <v>6</v>
      </c>
      <c r="E134" s="17">
        <v>1</v>
      </c>
      <c r="F134" s="21">
        <v>7170</v>
      </c>
      <c r="G134" s="6">
        <f t="shared" si="3"/>
        <v>7170</v>
      </c>
    </row>
    <row r="135" spans="2:7" ht="155.25" customHeight="1">
      <c r="B135" s="17">
        <v>14.9</v>
      </c>
      <c r="C135" s="38" t="s">
        <v>136</v>
      </c>
      <c r="D135" s="10" t="s">
        <v>6</v>
      </c>
      <c r="E135" s="17">
        <v>1</v>
      </c>
      <c r="F135" s="21">
        <v>8000</v>
      </c>
      <c r="G135" s="6">
        <f t="shared" si="3"/>
        <v>8000</v>
      </c>
    </row>
    <row r="136" spans="2:7" ht="15" customHeight="1">
      <c r="C136" s="40"/>
      <c r="F136" s="41" t="s">
        <v>139</v>
      </c>
      <c r="G136" s="46">
        <f>SUM(G3:G135)/2</f>
        <v>758268.37</v>
      </c>
    </row>
  </sheetData>
  <sheetProtection password="D034" sheet="1" objects="1" scenarios="1"/>
  <mergeCells count="8">
    <mergeCell ref="G5:G10"/>
    <mergeCell ref="G93:G98"/>
    <mergeCell ref="D93:D98"/>
    <mergeCell ref="E93:E98"/>
    <mergeCell ref="F93:F98"/>
    <mergeCell ref="D5:D10"/>
    <mergeCell ref="E5:E10"/>
    <mergeCell ref="F5:F10"/>
  </mergeCells>
  <pageMargins left="0.27559055118110237" right="0.15748031496062992" top="0.23622047244094491" bottom="0.15748031496062992" header="0.31496062992125984" footer="0.15748031496062992"/>
  <pageSetup paperSize="9" orientation="landscape" r:id="rId1"/>
  <ignoredErrors>
    <ignoredError sqref="G28 G3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</dc:creator>
  <cp:lastModifiedBy>UserX</cp:lastModifiedBy>
  <cp:lastPrinted>2018-10-01T13:21:35Z</cp:lastPrinted>
  <dcterms:created xsi:type="dcterms:W3CDTF">2018-07-18T06:11:07Z</dcterms:created>
  <dcterms:modified xsi:type="dcterms:W3CDTF">2018-10-01T13:26:36Z</dcterms:modified>
</cp:coreProperties>
</file>