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80" yWindow="465" windowWidth="15600" windowHeight="11445"/>
  </bookViews>
  <sheets>
    <sheet name="ТC" sheetId="5" r:id="rId1"/>
  </sheets>
  <calcPr calcId="125725" iterateDelta="1E-4"/>
</workbook>
</file>

<file path=xl/calcChain.xml><?xml version="1.0" encoding="utf-8"?>
<calcChain xmlns="http://schemas.openxmlformats.org/spreadsheetml/2006/main">
  <c r="F213" i="5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G166"/>
  <c r="G100"/>
  <c r="A177" l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105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</calcChain>
</file>

<file path=xl/sharedStrings.xml><?xml version="1.0" encoding="utf-8"?>
<sst xmlns="http://schemas.openxmlformats.org/spreadsheetml/2006/main" count="622" uniqueCount="265">
  <si>
    <t>НАИМЕНОВАНИЕ</t>
  </si>
  <si>
    <t>мярка</t>
  </si>
  <si>
    <t>брой</t>
  </si>
  <si>
    <t>опаковка</t>
  </si>
  <si>
    <t>150 теста</t>
  </si>
  <si>
    <t>500 ml</t>
  </si>
  <si>
    <t>CK-MB</t>
  </si>
  <si>
    <t>100 теста</t>
  </si>
  <si>
    <t>25 теста</t>
  </si>
  <si>
    <t>50 теста</t>
  </si>
  <si>
    <t>30 теста</t>
  </si>
  <si>
    <t xml:space="preserve">Ин витро имунодиагностичен тест за доказване на IFN - gamma продукция в супернатанти от цяла кръв след стимулация със специфични антигени ESAT-6, CFP-10 и TB7.7 /р4/ на M. Tuberculosis. Количествен ELISA тест. Кръвните проби се вземат в контролна, антигенна и митогенна епруветки. Плаките са 96 ямкови, всяка плака съдържа 12 стрипа с по 8 ямки, предварително натоварени с моноклонално антитяло срещу IFN-gamma. Продукцията на IFN-gamma се отчита апаратно на ELISA ридер. Възможност за обработване на единични проби. Време на извършване на теста - 24 часа. Специфичност: &gt; 99%. Чувствителност: 80%. Други изисквания: Одобрен за ин витро диагностика от регулаторни институции. СЕ марка. </t>
  </si>
  <si>
    <t xml:space="preserve"> разфасовка</t>
  </si>
  <si>
    <t>125 мл</t>
  </si>
  <si>
    <t>оп.</t>
  </si>
  <si>
    <t>оп.х 70 бр.</t>
  </si>
  <si>
    <t>3</t>
  </si>
  <si>
    <t>1</t>
  </si>
  <si>
    <t>2</t>
  </si>
  <si>
    <t>4</t>
  </si>
  <si>
    <t>5</t>
  </si>
  <si>
    <t>6</t>
  </si>
  <si>
    <t>2 мл</t>
  </si>
  <si>
    <t>Моноклонално антитяло с/у CD19 PE (cloneJ3-119 )</t>
  </si>
  <si>
    <t>Моноклонално антитяло с/у CD45 FITC (clone J.33-119)</t>
  </si>
  <si>
    <t>Моноклонално антитяло с/у CD34 РЕ (clone 581)</t>
  </si>
  <si>
    <t>Моноклонално антитяло с/у CD34 FITC (clone 581)</t>
  </si>
  <si>
    <t>Моноклонално антитяло с/у CD33 РЕ (clone D3HL60.251)</t>
  </si>
  <si>
    <t>Моноклонално антитяло с/у CD33 APC (clone D3HL60.251)</t>
  </si>
  <si>
    <t>1 мл</t>
  </si>
  <si>
    <t>Моноклонално антитяло с/у CD8 PE (clone B9.11)</t>
  </si>
  <si>
    <t>Моноклонално антитяло с/у CD117 PE (clone 95C3)</t>
  </si>
  <si>
    <t>Моноклонално антитяло с/у CD117 APC (clone 104D2D1)</t>
  </si>
  <si>
    <t>Моноклонално антитяло с/у  HLA-DR APC (clone Immu-357)</t>
  </si>
  <si>
    <t>Моноклонално антитяло с/у  HLA-DR FITC (clone Immu-357)</t>
  </si>
  <si>
    <t>Моноклонално антитяло с/у CD10 FITC (clone ALB1)</t>
  </si>
  <si>
    <t>Моноклонално антитяло с/у CD3 FITC (clone UCHT1)</t>
  </si>
  <si>
    <t>Моноклонално антитяло с/у CD3 РЕ (clone UCHT1)</t>
  </si>
  <si>
    <t>Моноклонално антитяло с/у CD56 (PE) clone N901(NKN1)</t>
  </si>
  <si>
    <t>Моноклонално антитяло с/у CD7 (FITC) clone 8H8.1</t>
  </si>
  <si>
    <t>Моноклонално антитяло с/у CD14 (PE) clone RM052</t>
  </si>
  <si>
    <t>Моноклонално антитяло с/у CD13 (FITC) clone SJ1D1</t>
  </si>
  <si>
    <t>Моноклонално антитяло с/у CD13 PC5 (clone Immu103.44)</t>
  </si>
  <si>
    <t>Моноклонално антитяло с/у CD13 APC (clone Immu103.44)</t>
  </si>
  <si>
    <t>0,5 мл</t>
  </si>
  <si>
    <t>Моноклонално антитяло с/у CD13 (PE) clone SJ1D1</t>
  </si>
  <si>
    <t>Моноклонално антитяло с/у CD15 (FITC)  clone 80H5</t>
  </si>
  <si>
    <t>Моноклонално антитяло с/у CD1а (PE) clone BL6</t>
  </si>
  <si>
    <t>Моноклонално антитяло с/у CD79а (PE) clone HM47</t>
  </si>
  <si>
    <t>Моноклонално антитяло с/у CD22 (FITC) clone SJ10.1H11</t>
  </si>
  <si>
    <t>Пермеабилизиращ разтвор</t>
  </si>
  <si>
    <t>Моноклонално антитяло с/у CD58 PE (clone AICD58</t>
  </si>
  <si>
    <t>Моноклонално антитяло с/у CD58 APC (clone AICD58</t>
  </si>
  <si>
    <t>Моноклонално антитяло с/у CD20 РЕ (clone B9E9)</t>
  </si>
  <si>
    <t>Моноклонално антитяло с/у CD20 FITC (clone B9E9)</t>
  </si>
  <si>
    <t>Моноклонално антитяло с/у CD20 Pacific Blue (clone B9E9)</t>
  </si>
  <si>
    <t>Моноклонално антитяло с/у CD20 APC(clone B9E9)</t>
  </si>
  <si>
    <t>Моноклонално антитяло с/у CD135 PE (cloneSF1.340 )</t>
  </si>
  <si>
    <t>Моноклонално антитяло с/у CD19 PC7 (cloneJ3-119 )</t>
  </si>
  <si>
    <t>Моноклонално антитяло с/у CD19 APC (cloneJ3-119 )</t>
  </si>
  <si>
    <t>Моноклонално антитяло с/у CD34 APC (clone 581)</t>
  </si>
  <si>
    <t>Моноклонално антитяло с/у CD33 PC5,5 (clone D3HL60.251)</t>
  </si>
  <si>
    <t>Моноклонално антитяло с/у  HLA-DR PE (clone Immu-357)</t>
  </si>
  <si>
    <t>Моноклонално антитяло с/у CD14 APC clone RM052</t>
  </si>
  <si>
    <t>Моноклонално антитяло с/у CD14 FITC clone RM052</t>
  </si>
  <si>
    <t>Моноклонално антитяло с/у CD25 PC7 clone B1.49.9</t>
  </si>
  <si>
    <t>Моноклонално антитяло с/у CD25 PE clone B1.49.9</t>
  </si>
  <si>
    <t>Моноклонално антитяло с/у CD22 APC clone SJ10.1H11</t>
  </si>
  <si>
    <t>Kappa Chain FITC Clone: Polyclonal</t>
  </si>
  <si>
    <t>Lambda Chain PE Clone: Polyclonal</t>
  </si>
  <si>
    <t>Овче  анти-човешко IgG/FITC -  готово за използване</t>
  </si>
  <si>
    <t>Овче анти-човешко IgA/ FITC - готово за използване</t>
  </si>
  <si>
    <t>Овче анти-човешко C3c Complement/ FITC - готово за използване</t>
  </si>
  <si>
    <t>Заешко  анти-човешко C1q Complement - FITC готово за използване</t>
  </si>
  <si>
    <t>Заешко анти-човешко  С4с complement - FITC - готово за използване</t>
  </si>
  <si>
    <t>заешко анти-човепко Fibrinogen/ FITC - готово за използване</t>
  </si>
  <si>
    <t>оп.х 16мл</t>
  </si>
  <si>
    <t>Включваща среда на водна основа</t>
  </si>
  <si>
    <t>Флоуресцентна включваща среда</t>
  </si>
  <si>
    <t>Измиващ буфер за имунохистохимия (20х)</t>
  </si>
  <si>
    <t>Високочувствителна визуализираща система, дедектираща миши и заешки антитела, с включен DAB хромоген, стабилен от 1-2 седмици след смесване, пероксидазен блок, пероксидазен полимер, вторичен блок, амплификатор. Фабрична опаковка.</t>
  </si>
  <si>
    <t>B.R.A.H.M.S PCT (Procalcitonin)</t>
  </si>
  <si>
    <t xml:space="preserve">High sensitive Troponin </t>
  </si>
  <si>
    <t>NT-proBNP2</t>
  </si>
  <si>
    <t>Myoglobin</t>
  </si>
  <si>
    <t>HAV IgM</t>
  </si>
  <si>
    <t>Anti-HAV Total</t>
  </si>
  <si>
    <t>HBs Ag Ultra</t>
  </si>
  <si>
    <t>HBs Ag Ultra Confirmation</t>
  </si>
  <si>
    <t>Anti-HBс Total</t>
  </si>
  <si>
    <t>HBc IgM</t>
  </si>
  <si>
    <t>HBe-Anti HBe</t>
  </si>
  <si>
    <t>Anti-HCV</t>
  </si>
  <si>
    <t>HIV DUO Quick</t>
  </si>
  <si>
    <t>HIV P24</t>
  </si>
  <si>
    <t>HIV P24 Confirmation</t>
  </si>
  <si>
    <t>Toxo IgM</t>
  </si>
  <si>
    <t>Toxo IgG</t>
  </si>
  <si>
    <t>Toxo Competition</t>
  </si>
  <si>
    <t>Rub IgM</t>
  </si>
  <si>
    <t>Rub IgG</t>
  </si>
  <si>
    <t>CMV IgM</t>
  </si>
  <si>
    <t>EBV VCA IgM</t>
  </si>
  <si>
    <t>EBV VCA/EA IgG</t>
  </si>
  <si>
    <t>EBV EBNA IgG</t>
  </si>
  <si>
    <t>Lyme IgM</t>
  </si>
  <si>
    <t>Lyme IgG</t>
  </si>
  <si>
    <t>Measles IgG</t>
  </si>
  <si>
    <t>Mumps IgG</t>
  </si>
  <si>
    <t>Varicella-Zoster IgG</t>
  </si>
  <si>
    <t>H.pylory IgG</t>
  </si>
  <si>
    <t>C. difficile GDH</t>
  </si>
  <si>
    <t>C. difficile A&amp;B</t>
  </si>
  <si>
    <t>60 теста</t>
  </si>
  <si>
    <t>Опаковка</t>
  </si>
  <si>
    <t>KАРДИОЛОГИЧЕН ПАНЕЛ</t>
  </si>
  <si>
    <t>ИНФЕКЦИОЗЕН ПАНЕЛ</t>
  </si>
  <si>
    <t>Toxo IgG Avidity (референтен тест)</t>
  </si>
  <si>
    <t>HIV DUO Ultra (референтен тест)</t>
  </si>
  <si>
    <t>D-Dimer Exclusion (референтен тест)</t>
  </si>
  <si>
    <t>CMV IgG</t>
  </si>
  <si>
    <t>CMV IgG Avidity</t>
  </si>
  <si>
    <t xml:space="preserve">Прогнозна ст-т на ном. единица   </t>
  </si>
  <si>
    <t>Комби Screen 11 Auto</t>
  </si>
  <si>
    <t>Cleanser A</t>
  </si>
  <si>
    <t>Cleanser B</t>
  </si>
  <si>
    <t>Облодънни епруветки вис.70-105,диаметър 16-17,5</t>
  </si>
  <si>
    <t>4x40 ml</t>
  </si>
  <si>
    <t>мише моноклонално анти-човешкоантитяло Pan Cytokeratin, клон АЕ1+АЕ3, готово за употреба</t>
  </si>
  <si>
    <t>моноклонално мише анти-човешко антитяло Cytokeratin 7, клон OV-TL 12/30, готово за употреба</t>
  </si>
  <si>
    <t>моноклонално мише анти-човешко антитяло Cytokeratin 20, клон Ks20.8, готово за употреба</t>
  </si>
  <si>
    <t>моноклонално мише анти-човешко антитяло Cytokeratin 5/6, клон D5/16B4, готово за употреба</t>
  </si>
  <si>
    <t>моноклонално мише анти-човешко Keratin 19 - Ks19.1 клон, готово за употреба</t>
  </si>
  <si>
    <t>моноклонално заешко анти-човешко антитяло CD56, клон RCD56, готово за употреба</t>
  </si>
  <si>
    <t>заешко поликлонално анти-човешко антитяло NSE , готово за употреба</t>
  </si>
  <si>
    <t>заешко моноклонално анти-човешко антитяло Progesterone receptor , клон SP42 , готово за употреба</t>
  </si>
  <si>
    <t xml:space="preserve">моноклонално заешко анти-човешко антитяло Estrogen receptor, клон SP1, готово за употреба </t>
  </si>
  <si>
    <t>моноклонално заешко анти-човешко антитяло Ki-67, клон L50-832, готово за употреба</t>
  </si>
  <si>
    <t>моноклонално мише анти-човешко антитяло Тиреоглобулин, клон TGB04 (2H11) + TGB05 (6E1), готово за употреба</t>
  </si>
  <si>
    <t>моноклонално заешко анти-човешко антитяло Calcitonin klon SP17, готово за употреба</t>
  </si>
  <si>
    <t xml:space="preserve">моноклонално мише анти-човешко антитяло S100, клон 4C4.9 , готово за употреба </t>
  </si>
  <si>
    <t>моноклонално мише анти-човешко антитяло Melanoma , клон HMB45, готово за използване</t>
  </si>
  <si>
    <t>моноклонално мише анти-човешко антитяло GFAP, клонGA-5, готово за използване</t>
  </si>
  <si>
    <t>поликлонално заешко анти-човешко антитяло CDX2, клон EPR2764Y, готово за използване</t>
  </si>
  <si>
    <t>моноклонално мише анти-човешко антитяло Melan A, готово за използване</t>
  </si>
  <si>
    <t>моноклонално мише анти-човешко антитяло Vimentin, клон V9 , готово за използване</t>
  </si>
  <si>
    <t xml:space="preserve">моноклонално мише анти-човепко антитяло Smooth Muscle Actin, готово за употреба </t>
  </si>
  <si>
    <t xml:space="preserve">моноклонално мише анти-човепко антитяло ЕМА, готово за употреба </t>
  </si>
  <si>
    <t xml:space="preserve">моноклонално мише анти-човешко антитяло CD10 (CALLA), клон 565C, готово за употреба </t>
  </si>
  <si>
    <t xml:space="preserve">моноклонално мише анти-човепко антитяло CD20, клон L26, готово за употеба </t>
  </si>
  <si>
    <t xml:space="preserve">заешко моноклонално анти-човешко антитяло CD5, готово за употреба </t>
  </si>
  <si>
    <t xml:space="preserve">мише моноклонално анти-човешко антитяло CD15, готово за употреба </t>
  </si>
  <si>
    <t>мише моноклонално анти-човешко антитяло CD30, готово за употреба</t>
  </si>
  <si>
    <t xml:space="preserve">заешко моноклонално анти-човешко антитяло AMACR , готово за употреба </t>
  </si>
  <si>
    <t>моноклонално мише анти-човешко антитяло Desmin, клон D33, готово за употрвба</t>
  </si>
  <si>
    <t xml:space="preserve">мише моноклонално анти - човешко антитяло CD23, готово за употреба </t>
  </si>
  <si>
    <t xml:space="preserve">заешко  моноклонално анти-човешко антитяло, MUM1, klon BC5, готово за употреба </t>
  </si>
  <si>
    <t>моноклонално заешко анти-човешко антитяло E-cadherin , клон EP700Y, готово за използване</t>
  </si>
  <si>
    <t>моноклонално мише анти-човешко антитяло BCL-2, готово за използване</t>
  </si>
  <si>
    <t>моноклонално мише анти-човешко антитяло BCL-6 , готово за използване</t>
  </si>
  <si>
    <t>моноклонално мише анти-човешко антитяло CD43, готово за използване</t>
  </si>
  <si>
    <t>моноклонално мише анти-човешко антитяло CD138, готово за използване</t>
  </si>
  <si>
    <t>моноклонално мише анти-човешко антитяло, CD34 , клон QBEnd/10, готово за използване</t>
  </si>
  <si>
    <t>моноклонално мише анти-човешко антитяло CD31, клон JC70, готово за използване</t>
  </si>
  <si>
    <t>моноклонално мише анти-човешко антитяло CD68, готово за използване</t>
  </si>
  <si>
    <t>моноклонално заешко анти-човешко антитяло Циклин Д1, готово за използване</t>
  </si>
  <si>
    <t>моноклонално мише анти-човешко антитяяло СД1а, готово за използване</t>
  </si>
  <si>
    <t>моноклонално мише анти-човешко антитяло CD45RO, готово за използване</t>
  </si>
  <si>
    <t>моноклонално заешко анти-човешко антитяло CD4, готово за употреба</t>
  </si>
  <si>
    <t xml:space="preserve">моноклонално заешко анти-човепко антитяло СД 8 , готово за употреба </t>
  </si>
  <si>
    <t>моноклонално мише анти-човешко антитяло, ТдТ, готово за употреба</t>
  </si>
  <si>
    <t>заешко моноклонално анти-човешко антитяло, Простат специфичен антиген, готово за използване</t>
  </si>
  <si>
    <t>моноклонално мише ани-човешко антитяло, СД 21, готово за използване</t>
  </si>
  <si>
    <t>моноклонално мише, анти-човешко антитяло Хепатоцин, готово за използване</t>
  </si>
  <si>
    <t>заешко поликлонално анти-човепко антитяло ИгГ, готово за използване</t>
  </si>
  <si>
    <t>Заешко поликлонално анти-човешко антитяло Капа лека верига, готово за използване</t>
  </si>
  <si>
    <t>мише моноклонално анти-човешко антитяло Ламбда лека верига, готово за използване</t>
  </si>
  <si>
    <t>заешко поликлонално анти-човешко антитяло Calretinin, готово за използване</t>
  </si>
  <si>
    <t>заешко поликлонално анти-човешко антитяло бета-Катенин, готово за употреба</t>
  </si>
  <si>
    <t>заешко моноклонално анти-човешко антитяло, p53 готово за употреба</t>
  </si>
  <si>
    <t xml:space="preserve">моноклонално мише, анти-човешко антитяло ALK, готово за употреба </t>
  </si>
  <si>
    <t>моноклонално мише анти-човешко антитяло Подопластин, готово за употреба</t>
  </si>
  <si>
    <t xml:space="preserve">моноклонално мише анти-човешко антитяло Цитокератин 8/18, готово за употреба </t>
  </si>
  <si>
    <t xml:space="preserve">моноклонално заешко анти-човешко антитяло, Синаптофизин - готово за употреба </t>
  </si>
  <si>
    <t>моноклонално мише анти-човешко антитяло, p40,(p63) клон: BC28</t>
  </si>
  <si>
    <t>моноклонално мише анти-човешко антитяло, простеин, готово за употрвба</t>
  </si>
  <si>
    <t xml:space="preserve">Мише моноклонално анти-човешко антитяло, инхибин алфа, готово за употреба </t>
  </si>
  <si>
    <t xml:space="preserve">мише моноклонално анти-човешко антитяло, Her-2, клон СВ11 готово за употрвба </t>
  </si>
  <si>
    <t>мише моноклонално анти-човешко антитяло, Chromogranin A, готово за употрвба</t>
  </si>
  <si>
    <t xml:space="preserve">Моноклонално мише анти-човешко антитяло IgG4, клон ZSIGG4. Готово за употреба. </t>
  </si>
  <si>
    <t xml:space="preserve">опаковка </t>
  </si>
  <si>
    <t xml:space="preserve">Моноклонално мише анти-човешко антитяло Cytomegalovirus, клон CMV01. Готово за употреба. </t>
  </si>
  <si>
    <t xml:space="preserve">Моноклонално мише анти-човешко антитяло Ogli2. Готово за употраба. </t>
  </si>
  <si>
    <t xml:space="preserve">заешко поликлонално анти-човепко антитяло, c-kit , готово за употрвба </t>
  </si>
  <si>
    <t xml:space="preserve">Моноклонално мише анти-човешко антитяло, Mammaglobin, клон 304-1A5. Готово за употреба. </t>
  </si>
  <si>
    <t xml:space="preserve">Моноклонално мише анти-човешко антитяло MSH2, клон FE11 . Готово за употреба. </t>
  </si>
  <si>
    <t xml:space="preserve">мише моноклонално анти-човешко антиитялоп , GATA3, готово за употреба </t>
  </si>
  <si>
    <t>Хематоксилин по Mayer за Autosteiner 480S</t>
  </si>
  <si>
    <t>Връхчета</t>
  </si>
  <si>
    <t>1000 бр/оп</t>
  </si>
  <si>
    <t>Автоматична пипета /12,5 μl, 25 μl, 50 μl/</t>
  </si>
  <si>
    <t xml:space="preserve">Стойки с дозатори за дилуент 1 и дилуент 2  </t>
  </si>
  <si>
    <t>Прогнозно количество</t>
  </si>
  <si>
    <t>Концентрат за лизиращ разтвор-амониев хлорид, буфериран, без фиксатори</t>
  </si>
  <si>
    <t>Моноклонално антитяло с/у CD33 FITC (clone D3HL60.251)</t>
  </si>
  <si>
    <t>Моноклонално антитяло с/у CD33 PC7 (clone D3HL60.251)</t>
  </si>
  <si>
    <t>Моноклонално антитяло с/у CD64 FITC (clone 22)</t>
  </si>
  <si>
    <t>Моноклонално антитяло с/у CD309  PE (clone KDR-1)</t>
  </si>
  <si>
    <t>Моноклонално антитяло с/у CD133  APC (clone W6B3C1)</t>
  </si>
  <si>
    <t>0.5  мл</t>
  </si>
  <si>
    <t>Моноклонално антитяло с/у CD235a FITC (clone 11E4B-7-6)</t>
  </si>
  <si>
    <t>Моноклонално антитяло с/у CD90 PC5,5 (clone Thy-1/310)</t>
  </si>
  <si>
    <t>Моноклонално антитяло с/у CD99 APC (clone HCD99)</t>
  </si>
  <si>
    <t>Моноклонално антитяло с/у CD10 PC5 (clone ALB1)</t>
  </si>
  <si>
    <t>Моноклонално антитяло с/у CD56 PC5.5 clone N901(NKN1)</t>
  </si>
  <si>
    <t>Моноклонално антитяло с/у CD56 PC7 clone N901(NKN1)</t>
  </si>
  <si>
    <t>Моноклонално антитяло с/у CD38 PC5.5 (clone LS198-4-3)</t>
  </si>
  <si>
    <t>Моноклонално антитяло с/у CD38 PC7 (clone LS198-4-3)</t>
  </si>
  <si>
    <t>Моноклонално антитяло с/у TdT (FITC) clone HT1+HT4+HT8+HT9</t>
  </si>
  <si>
    <t>Моноклонално антитяло с/у MPO (PE) clone CLB-MPO-1</t>
  </si>
  <si>
    <t xml:space="preserve">Монокпонално анти-човешко антитяло Napsin A, готово за употреба </t>
  </si>
  <si>
    <t xml:space="preserve">Моноклонално мише анти-човешко антитяло p16ink4a, клон JC2 , готово за употреба </t>
  </si>
  <si>
    <t xml:space="preserve">Кит етикети за стъкла за Autosteiner 480 </t>
  </si>
  <si>
    <t xml:space="preserve">1 кит </t>
  </si>
  <si>
    <t xml:space="preserve">Кит етикети за бутилки за Autostainer 480 </t>
  </si>
  <si>
    <t xml:space="preserve">Почистващ комплект за Autostainer 480 </t>
  </si>
  <si>
    <t>Maintenance Cleanser</t>
  </si>
  <si>
    <t>Моноклонално антитяло с/у CD123 PE (clone 9F5)</t>
  </si>
  <si>
    <t xml:space="preserve">Заешко анти-човешко IgM/FITC - готово за използване </t>
  </si>
  <si>
    <t>Раздел ХІ. Техническа спецификация</t>
  </si>
  <si>
    <t>оп.х2мл</t>
  </si>
  <si>
    <t>оп.x16мл</t>
  </si>
  <si>
    <t>оп.x12мл</t>
  </si>
  <si>
    <t>оп.х 6мл</t>
  </si>
  <si>
    <t xml:space="preserve">моноклонално мише анти-човешко антитялo TTF-1 клон 8G7G3/1 , готово за употреба </t>
  </si>
  <si>
    <t>оп.х7мл</t>
  </si>
  <si>
    <t xml:space="preserve">заешко моноклонално анти -човепко антитяло CD3 , клон SP7, готово за употреба </t>
  </si>
  <si>
    <t>оп.x6мл</t>
  </si>
  <si>
    <t>оп. х 6мл</t>
  </si>
  <si>
    <t>оп.х16мл</t>
  </si>
  <si>
    <t>оп.х12мл</t>
  </si>
  <si>
    <t>оп. х12мл</t>
  </si>
  <si>
    <t xml:space="preserve">оп.х 6мл </t>
  </si>
  <si>
    <t xml:space="preserve">оп. х 6мл </t>
  </si>
  <si>
    <t>оп.х25мл</t>
  </si>
  <si>
    <t>оп.х 30мл</t>
  </si>
  <si>
    <t xml:space="preserve">оп.х16мл </t>
  </si>
  <si>
    <t>оп.х 0,47л</t>
  </si>
  <si>
    <t>Буфер за едновременно депарафинизиране и епитопно разкритие съвместим с модул за предварително треритане, стабилен до  не по-малко от 5 дни след разреждане, с високо pH (15х)</t>
  </si>
  <si>
    <t>10 х 100мл</t>
  </si>
  <si>
    <t>Буфер за едновременно депарафинизиране и епитопно разкритие съвместим с модул за предварително треритане , стабилен до  не по-малко от 5 дни след разреждане, с ниско pH (15х)</t>
  </si>
  <si>
    <t>2500мл</t>
  </si>
  <si>
    <t>Бутилки за Autostainer 480</t>
  </si>
  <si>
    <t>оп.х100бр</t>
  </si>
  <si>
    <t xml:space="preserve"> к-т</t>
  </si>
  <si>
    <t xml:space="preserve">Kлинична лаборатория - лабораторни реактиви и специфични консумативи за Urilyser Duo – уринен анализатор </t>
  </si>
  <si>
    <t xml:space="preserve">Отделение по обща и клинична патология - реактиви и консумативи за автоматизирана имунохистохимия </t>
  </si>
  <si>
    <t>Реактиви и специфични консумативи за цитометри FACS Calibur и FACS Canto II за имунологична диагностика и контрол на трансплантати-базови реактиви ІІІ-ти вид за измервания на трансплантати и диагноза</t>
  </si>
  <si>
    <t xml:space="preserve">Лаборатория по вирусология  - обособена група реактиви за диагностика на инфекции с M. tuberculosis - ELISA </t>
  </si>
  <si>
    <t>Лаборатория за трансфузионна хематология - консумативи за центрофуга "DiaMed" и Swing Twen Sampler</t>
  </si>
  <si>
    <t xml:space="preserve">Обособена  позиция №1 /ном. ед.№  </t>
  </si>
  <si>
    <t>Kриолаборатория - остриета стерилни за апарат Terumo, мод. SC-201</t>
  </si>
  <si>
    <t xml:space="preserve">Концентриран фиксиращ разтвор в PBS  </t>
  </si>
  <si>
    <t>100 - 200 теста</t>
  </si>
  <si>
    <t xml:space="preserve">Реактиви за автоматизиран имуноанализатор mini Vidas за доказване на микробни антигени и антитела, базиран на комбинирана имуноензимна технология с флуоресцентно отчитане /затворенa системa/ </t>
  </si>
</sst>
</file>

<file path=xl/styles.xml><?xml version="1.0" encoding="utf-8"?>
<styleSheet xmlns="http://schemas.openxmlformats.org/spreadsheetml/2006/main">
  <numFmts count="1">
    <numFmt numFmtId="164" formatCode="#,##0.00&quot; &quot;[$€-407];[Red]&quot;-&quot;#,##0.00&quot; &quot;[$€-407]"/>
  </numFmts>
  <fonts count="12"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808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1" fillId="0" borderId="0"/>
  </cellStyleXfs>
  <cellXfs count="78">
    <xf numFmtId="0" fontId="0" fillId="0" borderId="0" xfId="0"/>
    <xf numFmtId="0" fontId="0" fillId="0" borderId="0" xfId="0"/>
    <xf numFmtId="0" fontId="6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9" applyFont="1" applyFill="1" applyBorder="1" applyAlignment="1">
      <alignment horizontal="left" vertical="center" wrapText="1"/>
    </xf>
    <xf numFmtId="0" fontId="8" fillId="0" borderId="8" xfId="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textRotation="90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8" fillId="0" borderId="8" xfId="9" applyFont="1" applyBorder="1" applyAlignment="1">
      <alignment horizontal="center" vertical="center" wrapText="1"/>
    </xf>
    <xf numFmtId="0" fontId="0" fillId="0" borderId="0" xfId="0" applyFill="1"/>
    <xf numFmtId="0" fontId="8" fillId="0" borderId="8" xfId="0" applyFont="1" applyBorder="1" applyAlignment="1">
      <alignment vertical="center" wrapText="1"/>
    </xf>
    <xf numFmtId="1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1" fontId="8" fillId="0" borderId="8" xfId="9" applyNumberFormat="1" applyFont="1" applyBorder="1" applyAlignment="1">
      <alignment horizontal="center" vertical="center"/>
    </xf>
    <xf numFmtId="0" fontId="8" fillId="0" borderId="8" xfId="9" applyFont="1" applyBorder="1" applyAlignment="1">
      <alignment horizontal="left" vertical="center" wrapText="1"/>
    </xf>
    <xf numFmtId="0" fontId="8" fillId="0" borderId="8" xfId="9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 shrinkToFit="1"/>
    </xf>
    <xf numFmtId="0" fontId="8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/>
    <xf numFmtId="2" fontId="0" fillId="0" borderId="0" xfId="0" applyNumberFormat="1"/>
    <xf numFmtId="2" fontId="8" fillId="2" borderId="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 shrinkToFit="1"/>
    </xf>
    <xf numFmtId="1" fontId="5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</cellXfs>
  <cellStyles count="10">
    <cellStyle name="Heading" xfId="1"/>
    <cellStyle name="Heading1" xfId="2"/>
    <cellStyle name="Normal" xfId="0" builtinId="0" customBuiltin="1"/>
    <cellStyle name="Normal 2" xfId="6"/>
    <cellStyle name="Normal 3" xfId="5"/>
    <cellStyle name="Normal 4" xfId="7"/>
    <cellStyle name="Normal 5" xfId="9"/>
    <cellStyle name="Normal 8 2" xfId="8"/>
    <cellStyle name="Result" xfId="3"/>
    <cellStyle name="Result2" xfId="4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3"/>
  <sheetViews>
    <sheetView tabSelected="1" topLeftCell="C191" zoomScale="110" zoomScaleNormal="110" workbookViewId="0">
      <selection activeCell="J209" sqref="J209"/>
    </sheetView>
  </sheetViews>
  <sheetFormatPr defaultRowHeight="15"/>
  <cols>
    <col min="1" max="1" width="4.375" style="37" customWidth="1"/>
    <col min="2" max="2" width="68.875" style="29" customWidth="1"/>
    <col min="3" max="3" width="14.125" style="46" customWidth="1"/>
    <col min="4" max="4" width="10.5" style="47" customWidth="1"/>
    <col min="5" max="5" width="10.375" style="46" customWidth="1"/>
    <col min="6" max="6" width="13.375" style="48" customWidth="1"/>
    <col min="7" max="7" width="9.625" hidden="1" customWidth="1"/>
  </cols>
  <sheetData>
    <row r="1" spans="1:6" ht="35.25" customHeight="1">
      <c r="B1" s="28" t="s">
        <v>229</v>
      </c>
    </row>
    <row r="2" spans="1:6" ht="123.75" customHeight="1">
      <c r="A2" s="38" t="s">
        <v>260</v>
      </c>
      <c r="B2" s="13" t="s">
        <v>0</v>
      </c>
      <c r="C2" s="22" t="s">
        <v>12</v>
      </c>
      <c r="D2" s="13" t="s">
        <v>1</v>
      </c>
      <c r="E2" s="13" t="s">
        <v>202</v>
      </c>
      <c r="F2" s="10" t="s">
        <v>122</v>
      </c>
    </row>
    <row r="3" spans="1:6" ht="14.25">
      <c r="A3" s="39">
        <v>1</v>
      </c>
      <c r="B3" s="13">
        <v>2</v>
      </c>
      <c r="C3" s="22">
        <v>3</v>
      </c>
      <c r="D3" s="13">
        <v>4</v>
      </c>
      <c r="E3" s="13">
        <v>5</v>
      </c>
      <c r="F3" s="55">
        <v>6</v>
      </c>
    </row>
    <row r="4" spans="1:6" s="50" customFormat="1" ht="31.5" customHeight="1">
      <c r="A4" s="40">
        <v>1</v>
      </c>
      <c r="B4" s="35" t="s">
        <v>255</v>
      </c>
      <c r="C4" s="23"/>
      <c r="D4" s="14"/>
      <c r="E4" s="14"/>
      <c r="F4" s="66">
        <v>29000</v>
      </c>
    </row>
    <row r="5" spans="1:6" s="1" customFormat="1" ht="14.25" customHeight="1">
      <c r="A5" s="42">
        <v>1</v>
      </c>
      <c r="B5" s="3" t="s">
        <v>123</v>
      </c>
      <c r="C5" s="36" t="s">
        <v>4</v>
      </c>
      <c r="D5" s="5" t="s">
        <v>3</v>
      </c>
      <c r="E5" s="5">
        <v>100</v>
      </c>
      <c r="F5" s="11"/>
    </row>
    <row r="6" spans="1:6" s="1" customFormat="1" ht="14.25" customHeight="1">
      <c r="A6" s="42">
        <v>2</v>
      </c>
      <c r="B6" s="3" t="s">
        <v>124</v>
      </c>
      <c r="C6" s="36" t="s">
        <v>5</v>
      </c>
      <c r="D6" s="5" t="s">
        <v>2</v>
      </c>
      <c r="E6" s="5">
        <v>8</v>
      </c>
      <c r="F6" s="11"/>
    </row>
    <row r="7" spans="1:6" s="1" customFormat="1" ht="14.25" customHeight="1">
      <c r="A7" s="42">
        <v>3</v>
      </c>
      <c r="B7" s="3" t="s">
        <v>125</v>
      </c>
      <c r="C7" s="36" t="s">
        <v>127</v>
      </c>
      <c r="D7" s="5" t="s">
        <v>2</v>
      </c>
      <c r="E7" s="5">
        <v>3</v>
      </c>
      <c r="F7" s="11"/>
    </row>
    <row r="8" spans="1:6" s="1" customFormat="1" ht="14.25" customHeight="1">
      <c r="A8" s="42">
        <v>4</v>
      </c>
      <c r="B8" s="3" t="s">
        <v>226</v>
      </c>
      <c r="C8" s="36" t="s">
        <v>127</v>
      </c>
      <c r="D8" s="5" t="s">
        <v>2</v>
      </c>
      <c r="E8" s="5">
        <v>3</v>
      </c>
      <c r="F8" s="11"/>
    </row>
    <row r="9" spans="1:6" s="1" customFormat="1" ht="14.25" customHeight="1">
      <c r="A9" s="42">
        <v>5</v>
      </c>
      <c r="B9" s="3" t="s">
        <v>126</v>
      </c>
      <c r="C9" s="36" t="s">
        <v>2</v>
      </c>
      <c r="D9" s="5" t="s">
        <v>2</v>
      </c>
      <c r="E9" s="5">
        <v>12000</v>
      </c>
      <c r="F9" s="11"/>
    </row>
    <row r="10" spans="1:6" s="50" customFormat="1" ht="32.25" customHeight="1">
      <c r="A10" s="40">
        <v>2</v>
      </c>
      <c r="B10" s="35" t="s">
        <v>256</v>
      </c>
      <c r="C10" s="67"/>
      <c r="D10" s="68"/>
      <c r="E10" s="69"/>
      <c r="F10" s="66">
        <v>80000</v>
      </c>
    </row>
    <row r="11" spans="1:6" ht="14.25" customHeight="1">
      <c r="A11" s="58">
        <v>1</v>
      </c>
      <c r="B11" s="59" t="s">
        <v>70</v>
      </c>
      <c r="C11" s="49" t="s">
        <v>230</v>
      </c>
      <c r="D11" s="60" t="s">
        <v>3</v>
      </c>
      <c r="E11" s="60">
        <v>1</v>
      </c>
      <c r="F11" s="57"/>
    </row>
    <row r="12" spans="1:6" ht="14.25" customHeight="1">
      <c r="A12" s="58">
        <f>A11+1</f>
        <v>2</v>
      </c>
      <c r="B12" s="59" t="s">
        <v>71</v>
      </c>
      <c r="C12" s="49" t="s">
        <v>230</v>
      </c>
      <c r="D12" s="60" t="s">
        <v>3</v>
      </c>
      <c r="E12" s="60">
        <v>1</v>
      </c>
      <c r="F12" s="57"/>
    </row>
    <row r="13" spans="1:6" ht="14.25" customHeight="1">
      <c r="A13" s="58">
        <f t="shared" ref="A13:A76" si="0">A12+1</f>
        <v>3</v>
      </c>
      <c r="B13" s="59" t="s">
        <v>228</v>
      </c>
      <c r="C13" s="49" t="s">
        <v>230</v>
      </c>
      <c r="D13" s="60" t="s">
        <v>3</v>
      </c>
      <c r="E13" s="60">
        <v>1</v>
      </c>
      <c r="F13" s="57"/>
    </row>
    <row r="14" spans="1:6" ht="14.25" customHeight="1">
      <c r="A14" s="58">
        <f t="shared" si="0"/>
        <v>4</v>
      </c>
      <c r="B14" s="59" t="s">
        <v>72</v>
      </c>
      <c r="C14" s="49" t="s">
        <v>230</v>
      </c>
      <c r="D14" s="60" t="s">
        <v>3</v>
      </c>
      <c r="E14" s="60">
        <v>1</v>
      </c>
      <c r="F14" s="57"/>
    </row>
    <row r="15" spans="1:6" ht="14.25" customHeight="1">
      <c r="A15" s="58">
        <f t="shared" si="0"/>
        <v>5</v>
      </c>
      <c r="B15" s="59" t="s">
        <v>73</v>
      </c>
      <c r="C15" s="49" t="s">
        <v>230</v>
      </c>
      <c r="D15" s="60" t="s">
        <v>3</v>
      </c>
      <c r="E15" s="60">
        <v>1</v>
      </c>
      <c r="F15" s="57"/>
    </row>
    <row r="16" spans="1:6" ht="14.25" customHeight="1">
      <c r="A16" s="58">
        <f t="shared" si="0"/>
        <v>6</v>
      </c>
      <c r="B16" s="59" t="s">
        <v>74</v>
      </c>
      <c r="C16" s="49" t="s">
        <v>230</v>
      </c>
      <c r="D16" s="60" t="s">
        <v>3</v>
      </c>
      <c r="E16" s="60">
        <v>1</v>
      </c>
      <c r="F16" s="57"/>
    </row>
    <row r="17" spans="1:6" ht="14.25" customHeight="1">
      <c r="A17" s="58">
        <f t="shared" si="0"/>
        <v>7</v>
      </c>
      <c r="B17" s="59" t="s">
        <v>75</v>
      </c>
      <c r="C17" s="49" t="s">
        <v>230</v>
      </c>
      <c r="D17" s="60" t="s">
        <v>3</v>
      </c>
      <c r="E17" s="60">
        <v>1</v>
      </c>
      <c r="F17" s="57"/>
    </row>
    <row r="18" spans="1:6" ht="27.75" customHeight="1">
      <c r="A18" s="58">
        <f t="shared" si="0"/>
        <v>8</v>
      </c>
      <c r="B18" s="59" t="s">
        <v>128</v>
      </c>
      <c r="C18" s="49" t="s">
        <v>231</v>
      </c>
      <c r="D18" s="60" t="s">
        <v>3</v>
      </c>
      <c r="E18" s="60">
        <v>2</v>
      </c>
      <c r="F18" s="57"/>
    </row>
    <row r="19" spans="1:6" ht="27.75" customHeight="1">
      <c r="A19" s="58">
        <f t="shared" si="0"/>
        <v>9</v>
      </c>
      <c r="B19" s="59" t="s">
        <v>129</v>
      </c>
      <c r="C19" s="49" t="s">
        <v>231</v>
      </c>
      <c r="D19" s="60" t="s">
        <v>3</v>
      </c>
      <c r="E19" s="60">
        <v>2</v>
      </c>
      <c r="F19" s="57"/>
    </row>
    <row r="20" spans="1:6" ht="27.75" customHeight="1">
      <c r="A20" s="58">
        <f t="shared" si="0"/>
        <v>10</v>
      </c>
      <c r="B20" s="59" t="s">
        <v>130</v>
      </c>
      <c r="C20" s="49" t="s">
        <v>231</v>
      </c>
      <c r="D20" s="60" t="s">
        <v>3</v>
      </c>
      <c r="E20" s="60">
        <v>2</v>
      </c>
      <c r="F20" s="57"/>
    </row>
    <row r="21" spans="1:6" ht="27.75" customHeight="1">
      <c r="A21" s="58">
        <f t="shared" si="0"/>
        <v>11</v>
      </c>
      <c r="B21" s="59" t="s">
        <v>131</v>
      </c>
      <c r="C21" s="49" t="s">
        <v>231</v>
      </c>
      <c r="D21" s="60" t="s">
        <v>3</v>
      </c>
      <c r="E21" s="60">
        <v>2</v>
      </c>
      <c r="F21" s="57"/>
    </row>
    <row r="22" spans="1:6" ht="14.25" customHeight="1">
      <c r="A22" s="58">
        <f t="shared" si="0"/>
        <v>12</v>
      </c>
      <c r="B22" s="59" t="s">
        <v>132</v>
      </c>
      <c r="C22" s="49" t="s">
        <v>232</v>
      </c>
      <c r="D22" s="60" t="s">
        <v>3</v>
      </c>
      <c r="E22" s="60">
        <v>2</v>
      </c>
      <c r="F22" s="57"/>
    </row>
    <row r="23" spans="1:6" ht="15" customHeight="1">
      <c r="A23" s="58">
        <f t="shared" si="0"/>
        <v>13</v>
      </c>
      <c r="B23" s="59" t="s">
        <v>133</v>
      </c>
      <c r="C23" s="49" t="s">
        <v>231</v>
      </c>
      <c r="D23" s="60" t="s">
        <v>3</v>
      </c>
      <c r="E23" s="60">
        <v>2</v>
      </c>
      <c r="F23" s="57"/>
    </row>
    <row r="24" spans="1:6" ht="15" customHeight="1">
      <c r="A24" s="58">
        <f t="shared" si="0"/>
        <v>14</v>
      </c>
      <c r="B24" s="59" t="s">
        <v>134</v>
      </c>
      <c r="C24" s="49" t="s">
        <v>233</v>
      </c>
      <c r="D24" s="60" t="s">
        <v>3</v>
      </c>
      <c r="E24" s="60">
        <v>2</v>
      </c>
      <c r="F24" s="57"/>
    </row>
    <row r="25" spans="1:6" ht="27.75" customHeight="1">
      <c r="A25" s="58">
        <f t="shared" si="0"/>
        <v>15</v>
      </c>
      <c r="B25" s="59" t="s">
        <v>135</v>
      </c>
      <c r="C25" s="49" t="s">
        <v>231</v>
      </c>
      <c r="D25" s="60" t="s">
        <v>3</v>
      </c>
      <c r="E25" s="60">
        <v>3</v>
      </c>
      <c r="F25" s="57"/>
    </row>
    <row r="26" spans="1:6" ht="27.75" customHeight="1">
      <c r="A26" s="58">
        <f t="shared" si="0"/>
        <v>16</v>
      </c>
      <c r="B26" s="59" t="s">
        <v>136</v>
      </c>
      <c r="C26" s="49" t="s">
        <v>231</v>
      </c>
      <c r="D26" s="60" t="s">
        <v>3</v>
      </c>
      <c r="E26" s="60">
        <v>3</v>
      </c>
      <c r="F26" s="57"/>
    </row>
    <row r="27" spans="1:6" ht="14.25" customHeight="1">
      <c r="A27" s="58">
        <f t="shared" si="0"/>
        <v>17</v>
      </c>
      <c r="B27" s="59" t="s">
        <v>137</v>
      </c>
      <c r="C27" s="49" t="s">
        <v>231</v>
      </c>
      <c r="D27" s="60" t="s">
        <v>3</v>
      </c>
      <c r="E27" s="60">
        <v>2</v>
      </c>
      <c r="F27" s="57"/>
    </row>
    <row r="28" spans="1:6" ht="27.75" customHeight="1">
      <c r="A28" s="58">
        <f t="shared" si="0"/>
        <v>18</v>
      </c>
      <c r="B28" s="59" t="s">
        <v>138</v>
      </c>
      <c r="C28" s="49" t="s">
        <v>232</v>
      </c>
      <c r="D28" s="60" t="s">
        <v>3</v>
      </c>
      <c r="E28" s="60">
        <v>1</v>
      </c>
      <c r="F28" s="57"/>
    </row>
    <row r="29" spans="1:6" ht="15" customHeight="1">
      <c r="A29" s="58">
        <f t="shared" si="0"/>
        <v>19</v>
      </c>
      <c r="B29" s="59" t="s">
        <v>139</v>
      </c>
      <c r="C29" s="49" t="s">
        <v>232</v>
      </c>
      <c r="D29" s="60" t="s">
        <v>3</v>
      </c>
      <c r="E29" s="60">
        <v>1</v>
      </c>
      <c r="F29" s="57"/>
    </row>
    <row r="30" spans="1:6" ht="15" customHeight="1">
      <c r="A30" s="58">
        <f t="shared" si="0"/>
        <v>20</v>
      </c>
      <c r="B30" s="59" t="s">
        <v>234</v>
      </c>
      <c r="C30" s="49" t="s">
        <v>231</v>
      </c>
      <c r="D30" s="60" t="s">
        <v>3</v>
      </c>
      <c r="E30" s="60">
        <v>2</v>
      </c>
      <c r="F30" s="57"/>
    </row>
    <row r="31" spans="1:6" ht="15" customHeight="1">
      <c r="A31" s="58">
        <f t="shared" si="0"/>
        <v>21</v>
      </c>
      <c r="B31" s="59" t="s">
        <v>140</v>
      </c>
      <c r="C31" s="49" t="s">
        <v>231</v>
      </c>
      <c r="D31" s="60" t="s">
        <v>3</v>
      </c>
      <c r="E31" s="60">
        <v>2</v>
      </c>
      <c r="F31" s="57"/>
    </row>
    <row r="32" spans="1:6" ht="27.75" customHeight="1">
      <c r="A32" s="58">
        <f t="shared" si="0"/>
        <v>22</v>
      </c>
      <c r="B32" s="59" t="s">
        <v>141</v>
      </c>
      <c r="C32" s="49" t="s">
        <v>231</v>
      </c>
      <c r="D32" s="60" t="s">
        <v>3</v>
      </c>
      <c r="E32" s="60">
        <v>2</v>
      </c>
      <c r="F32" s="57"/>
    </row>
    <row r="33" spans="1:6" ht="15" customHeight="1">
      <c r="A33" s="58">
        <f t="shared" si="0"/>
        <v>23</v>
      </c>
      <c r="B33" s="59" t="s">
        <v>142</v>
      </c>
      <c r="C33" s="49" t="s">
        <v>235</v>
      </c>
      <c r="D33" s="60" t="s">
        <v>3</v>
      </c>
      <c r="E33" s="60">
        <v>1</v>
      </c>
      <c r="F33" s="57"/>
    </row>
    <row r="34" spans="1:6" ht="27.75" customHeight="1">
      <c r="A34" s="58">
        <f t="shared" si="0"/>
        <v>24</v>
      </c>
      <c r="B34" s="59" t="s">
        <v>143</v>
      </c>
      <c r="C34" s="49" t="s">
        <v>231</v>
      </c>
      <c r="D34" s="60" t="s">
        <v>3</v>
      </c>
      <c r="E34" s="60">
        <v>2</v>
      </c>
      <c r="F34" s="57"/>
    </row>
    <row r="35" spans="1:6" ht="17.25" customHeight="1">
      <c r="A35" s="58">
        <f t="shared" si="0"/>
        <v>25</v>
      </c>
      <c r="B35" s="59" t="s">
        <v>144</v>
      </c>
      <c r="C35" s="49" t="s">
        <v>232</v>
      </c>
      <c r="D35" s="60" t="s">
        <v>3</v>
      </c>
      <c r="E35" s="60">
        <v>2</v>
      </c>
      <c r="F35" s="57"/>
    </row>
    <row r="36" spans="1:6" ht="15" customHeight="1">
      <c r="A36" s="58">
        <f t="shared" si="0"/>
        <v>26</v>
      </c>
      <c r="B36" s="59" t="s">
        <v>145</v>
      </c>
      <c r="C36" s="49" t="s">
        <v>231</v>
      </c>
      <c r="D36" s="60" t="s">
        <v>3</v>
      </c>
      <c r="E36" s="60">
        <v>2</v>
      </c>
      <c r="F36" s="57"/>
    </row>
    <row r="37" spans="1:6" ht="15" customHeight="1">
      <c r="A37" s="58">
        <f t="shared" si="0"/>
        <v>27</v>
      </c>
      <c r="B37" s="59" t="s">
        <v>146</v>
      </c>
      <c r="C37" s="49" t="s">
        <v>232</v>
      </c>
      <c r="D37" s="60" t="s">
        <v>3</v>
      </c>
      <c r="E37" s="60">
        <v>2</v>
      </c>
      <c r="F37" s="57"/>
    </row>
    <row r="38" spans="1:6" ht="15" customHeight="1">
      <c r="A38" s="58">
        <f t="shared" si="0"/>
        <v>28</v>
      </c>
      <c r="B38" s="59" t="s">
        <v>147</v>
      </c>
      <c r="C38" s="49" t="s">
        <v>232</v>
      </c>
      <c r="D38" s="60" t="s">
        <v>3</v>
      </c>
      <c r="E38" s="60">
        <v>2</v>
      </c>
      <c r="F38" s="57"/>
    </row>
    <row r="39" spans="1:6" ht="28.5" customHeight="1">
      <c r="A39" s="58">
        <f t="shared" si="0"/>
        <v>29</v>
      </c>
      <c r="B39" s="59" t="s">
        <v>148</v>
      </c>
      <c r="C39" s="49" t="s">
        <v>231</v>
      </c>
      <c r="D39" s="60" t="s">
        <v>3</v>
      </c>
      <c r="E39" s="60">
        <v>1</v>
      </c>
      <c r="F39" s="57"/>
    </row>
    <row r="40" spans="1:6" ht="15" customHeight="1">
      <c r="A40" s="58">
        <f t="shared" si="0"/>
        <v>30</v>
      </c>
      <c r="B40" s="59" t="s">
        <v>149</v>
      </c>
      <c r="C40" s="49" t="s">
        <v>231</v>
      </c>
      <c r="D40" s="60" t="s">
        <v>3</v>
      </c>
      <c r="E40" s="60">
        <v>2</v>
      </c>
      <c r="F40" s="57"/>
    </row>
    <row r="41" spans="1:6" ht="15" customHeight="1">
      <c r="A41" s="58">
        <f t="shared" si="0"/>
        <v>31</v>
      </c>
      <c r="B41" s="59" t="s">
        <v>236</v>
      </c>
      <c r="C41" s="49" t="s">
        <v>231</v>
      </c>
      <c r="D41" s="60" t="s">
        <v>3</v>
      </c>
      <c r="E41" s="60">
        <v>2</v>
      </c>
      <c r="F41" s="57"/>
    </row>
    <row r="42" spans="1:6" ht="15" customHeight="1">
      <c r="A42" s="58">
        <f t="shared" si="0"/>
        <v>32</v>
      </c>
      <c r="B42" s="59" t="s">
        <v>150</v>
      </c>
      <c r="C42" s="49" t="s">
        <v>232</v>
      </c>
      <c r="D42" s="60" t="s">
        <v>3</v>
      </c>
      <c r="E42" s="60">
        <v>2</v>
      </c>
      <c r="F42" s="57"/>
    </row>
    <row r="43" spans="1:6" ht="15" customHeight="1">
      <c r="A43" s="58">
        <f t="shared" si="0"/>
        <v>33</v>
      </c>
      <c r="B43" s="59" t="s">
        <v>151</v>
      </c>
      <c r="C43" s="49" t="s">
        <v>232</v>
      </c>
      <c r="D43" s="60" t="s">
        <v>3</v>
      </c>
      <c r="E43" s="60">
        <v>2</v>
      </c>
      <c r="F43" s="57"/>
    </row>
    <row r="44" spans="1:6" ht="15" customHeight="1">
      <c r="A44" s="58">
        <f t="shared" si="0"/>
        <v>34</v>
      </c>
      <c r="B44" s="59" t="s">
        <v>152</v>
      </c>
      <c r="C44" s="49" t="s">
        <v>232</v>
      </c>
      <c r="D44" s="60" t="s">
        <v>3</v>
      </c>
      <c r="E44" s="60">
        <v>2</v>
      </c>
      <c r="F44" s="57"/>
    </row>
    <row r="45" spans="1:6" ht="15" customHeight="1">
      <c r="A45" s="58">
        <f t="shared" si="0"/>
        <v>35</v>
      </c>
      <c r="B45" s="59" t="s">
        <v>153</v>
      </c>
      <c r="C45" s="49" t="s">
        <v>232</v>
      </c>
      <c r="D45" s="60" t="s">
        <v>3</v>
      </c>
      <c r="E45" s="60">
        <v>1</v>
      </c>
      <c r="F45" s="57"/>
    </row>
    <row r="46" spans="1:6" ht="15" customHeight="1">
      <c r="A46" s="58">
        <f t="shared" si="0"/>
        <v>36</v>
      </c>
      <c r="B46" s="59" t="s">
        <v>154</v>
      </c>
      <c r="C46" s="49" t="s">
        <v>231</v>
      </c>
      <c r="D46" s="60" t="s">
        <v>3</v>
      </c>
      <c r="E46" s="60">
        <v>2</v>
      </c>
      <c r="F46" s="57"/>
    </row>
    <row r="47" spans="1:6" ht="15" customHeight="1">
      <c r="A47" s="58">
        <f t="shared" si="0"/>
        <v>37</v>
      </c>
      <c r="B47" s="59" t="s">
        <v>155</v>
      </c>
      <c r="C47" s="49" t="s">
        <v>232</v>
      </c>
      <c r="D47" s="60" t="s">
        <v>3</v>
      </c>
      <c r="E47" s="60">
        <v>2</v>
      </c>
      <c r="F47" s="57"/>
    </row>
    <row r="48" spans="1:6" ht="15" customHeight="1">
      <c r="A48" s="58">
        <f t="shared" si="0"/>
        <v>38</v>
      </c>
      <c r="B48" s="59" t="s">
        <v>156</v>
      </c>
      <c r="C48" s="49" t="s">
        <v>237</v>
      </c>
      <c r="D48" s="60" t="s">
        <v>3</v>
      </c>
      <c r="E48" s="60">
        <v>2</v>
      </c>
      <c r="F48" s="57"/>
    </row>
    <row r="49" spans="1:6" ht="28.5" customHeight="1">
      <c r="A49" s="58">
        <f t="shared" si="0"/>
        <v>39</v>
      </c>
      <c r="B49" s="59" t="s">
        <v>157</v>
      </c>
      <c r="C49" s="49" t="s">
        <v>231</v>
      </c>
      <c r="D49" s="60" t="s">
        <v>3</v>
      </c>
      <c r="E49" s="60">
        <v>2</v>
      </c>
      <c r="F49" s="57"/>
    </row>
    <row r="50" spans="1:6" ht="14.25" customHeight="1">
      <c r="A50" s="58">
        <f t="shared" si="0"/>
        <v>40</v>
      </c>
      <c r="B50" s="59" t="s">
        <v>158</v>
      </c>
      <c r="C50" s="49" t="s">
        <v>232</v>
      </c>
      <c r="D50" s="60" t="s">
        <v>3</v>
      </c>
      <c r="E50" s="60">
        <v>1</v>
      </c>
      <c r="F50" s="57"/>
    </row>
    <row r="51" spans="1:6" ht="14.25" customHeight="1">
      <c r="A51" s="58">
        <f t="shared" si="0"/>
        <v>41</v>
      </c>
      <c r="B51" s="59" t="s">
        <v>159</v>
      </c>
      <c r="C51" s="49" t="s">
        <v>238</v>
      </c>
      <c r="D51" s="60" t="s">
        <v>3</v>
      </c>
      <c r="E51" s="60">
        <v>2</v>
      </c>
      <c r="F51" s="57"/>
    </row>
    <row r="52" spans="1:6" ht="14.25" customHeight="1">
      <c r="A52" s="58">
        <f t="shared" si="0"/>
        <v>42</v>
      </c>
      <c r="B52" s="59" t="s">
        <v>160</v>
      </c>
      <c r="C52" s="49" t="s">
        <v>232</v>
      </c>
      <c r="D52" s="60" t="s">
        <v>3</v>
      </c>
      <c r="E52" s="60">
        <v>1</v>
      </c>
      <c r="F52" s="57"/>
    </row>
    <row r="53" spans="1:6" ht="14.25" customHeight="1">
      <c r="A53" s="58">
        <f t="shared" si="0"/>
        <v>43</v>
      </c>
      <c r="B53" s="59" t="s">
        <v>161</v>
      </c>
      <c r="C53" s="49" t="s">
        <v>232</v>
      </c>
      <c r="D53" s="60" t="s">
        <v>3</v>
      </c>
      <c r="E53" s="60">
        <v>2</v>
      </c>
      <c r="F53" s="57"/>
    </row>
    <row r="54" spans="1:6" ht="29.25" customHeight="1">
      <c r="A54" s="58">
        <f t="shared" si="0"/>
        <v>44</v>
      </c>
      <c r="B54" s="59" t="s">
        <v>162</v>
      </c>
      <c r="C54" s="49" t="s">
        <v>231</v>
      </c>
      <c r="D54" s="60" t="s">
        <v>3</v>
      </c>
      <c r="E54" s="60">
        <v>2</v>
      </c>
      <c r="F54" s="57"/>
    </row>
    <row r="55" spans="1:6" ht="14.25" customHeight="1">
      <c r="A55" s="58">
        <f t="shared" si="0"/>
        <v>45</v>
      </c>
      <c r="B55" s="59" t="s">
        <v>163</v>
      </c>
      <c r="C55" s="49" t="s">
        <v>231</v>
      </c>
      <c r="D55" s="60" t="s">
        <v>3</v>
      </c>
      <c r="E55" s="60">
        <v>2</v>
      </c>
      <c r="F55" s="57"/>
    </row>
    <row r="56" spans="1:6" ht="14.25" customHeight="1">
      <c r="A56" s="58">
        <f t="shared" si="0"/>
        <v>46</v>
      </c>
      <c r="B56" s="59" t="s">
        <v>164</v>
      </c>
      <c r="C56" s="49" t="s">
        <v>232</v>
      </c>
      <c r="D56" s="60" t="s">
        <v>3</v>
      </c>
      <c r="E56" s="60">
        <v>2</v>
      </c>
      <c r="F56" s="57"/>
    </row>
    <row r="57" spans="1:6" ht="14.25" customHeight="1">
      <c r="A57" s="58">
        <f t="shared" si="0"/>
        <v>47</v>
      </c>
      <c r="B57" s="59" t="s">
        <v>165</v>
      </c>
      <c r="C57" s="49" t="s">
        <v>232</v>
      </c>
      <c r="D57" s="60" t="s">
        <v>3</v>
      </c>
      <c r="E57" s="60">
        <v>2</v>
      </c>
      <c r="F57" s="57"/>
    </row>
    <row r="58" spans="1:6" ht="14.25" customHeight="1">
      <c r="A58" s="58">
        <f t="shared" si="0"/>
        <v>48</v>
      </c>
      <c r="B58" s="59" t="s">
        <v>166</v>
      </c>
      <c r="C58" s="49" t="s">
        <v>232</v>
      </c>
      <c r="D58" s="60" t="s">
        <v>3</v>
      </c>
      <c r="E58" s="60">
        <v>2</v>
      </c>
      <c r="F58" s="57"/>
    </row>
    <row r="59" spans="1:6" ht="14.25" customHeight="1">
      <c r="A59" s="58">
        <f t="shared" si="0"/>
        <v>49</v>
      </c>
      <c r="B59" s="59" t="s">
        <v>167</v>
      </c>
      <c r="C59" s="49" t="s">
        <v>232</v>
      </c>
      <c r="D59" s="60" t="s">
        <v>3</v>
      </c>
      <c r="E59" s="60">
        <v>2</v>
      </c>
      <c r="F59" s="57"/>
    </row>
    <row r="60" spans="1:6" ht="14.25" customHeight="1">
      <c r="A60" s="58">
        <f t="shared" si="0"/>
        <v>50</v>
      </c>
      <c r="B60" s="59" t="s">
        <v>168</v>
      </c>
      <c r="C60" s="49" t="s">
        <v>239</v>
      </c>
      <c r="D60" s="60" t="s">
        <v>3</v>
      </c>
      <c r="E60" s="60">
        <v>2</v>
      </c>
      <c r="F60" s="57"/>
    </row>
    <row r="61" spans="1:6" ht="14.25" customHeight="1">
      <c r="A61" s="58">
        <f t="shared" si="0"/>
        <v>51</v>
      </c>
      <c r="B61" s="59" t="s">
        <v>169</v>
      </c>
      <c r="C61" s="49" t="s">
        <v>76</v>
      </c>
      <c r="D61" s="60" t="s">
        <v>3</v>
      </c>
      <c r="E61" s="60">
        <v>1</v>
      </c>
      <c r="F61" s="57"/>
    </row>
    <row r="62" spans="1:6" ht="14.25" customHeight="1">
      <c r="A62" s="58">
        <f t="shared" si="0"/>
        <v>52</v>
      </c>
      <c r="B62" s="59" t="s">
        <v>170</v>
      </c>
      <c r="C62" s="49" t="s">
        <v>232</v>
      </c>
      <c r="D62" s="60" t="s">
        <v>3</v>
      </c>
      <c r="E62" s="60">
        <v>1</v>
      </c>
      <c r="F62" s="57"/>
    </row>
    <row r="63" spans="1:6" ht="28.5" customHeight="1">
      <c r="A63" s="58">
        <f t="shared" si="0"/>
        <v>53</v>
      </c>
      <c r="B63" s="59" t="s">
        <v>171</v>
      </c>
      <c r="C63" s="49" t="s">
        <v>232</v>
      </c>
      <c r="D63" s="60" t="s">
        <v>3</v>
      </c>
      <c r="E63" s="60">
        <v>1</v>
      </c>
      <c r="F63" s="57"/>
    </row>
    <row r="64" spans="1:6" ht="16.5" customHeight="1">
      <c r="A64" s="58">
        <f t="shared" si="0"/>
        <v>54</v>
      </c>
      <c r="B64" s="59" t="s">
        <v>172</v>
      </c>
      <c r="C64" s="49" t="s">
        <v>232</v>
      </c>
      <c r="D64" s="60" t="s">
        <v>3</v>
      </c>
      <c r="E64" s="60">
        <v>1</v>
      </c>
      <c r="F64" s="57"/>
    </row>
    <row r="65" spans="1:6" ht="16.5" customHeight="1">
      <c r="A65" s="58">
        <f t="shared" si="0"/>
        <v>55</v>
      </c>
      <c r="B65" s="59" t="s">
        <v>173</v>
      </c>
      <c r="C65" s="49" t="s">
        <v>232</v>
      </c>
      <c r="D65" s="60" t="s">
        <v>3</v>
      </c>
      <c r="E65" s="60">
        <v>2</v>
      </c>
      <c r="F65" s="57"/>
    </row>
    <row r="66" spans="1:6" ht="14.25" customHeight="1">
      <c r="A66" s="58">
        <f t="shared" si="0"/>
        <v>56</v>
      </c>
      <c r="B66" s="59" t="s">
        <v>174</v>
      </c>
      <c r="C66" s="49" t="s">
        <v>235</v>
      </c>
      <c r="D66" s="60" t="s">
        <v>3</v>
      </c>
      <c r="E66" s="60">
        <v>1</v>
      </c>
      <c r="F66" s="57"/>
    </row>
    <row r="67" spans="1:6" ht="14.25" customHeight="1">
      <c r="A67" s="58">
        <f t="shared" si="0"/>
        <v>57</v>
      </c>
      <c r="B67" s="59" t="s">
        <v>175</v>
      </c>
      <c r="C67" s="49" t="s">
        <v>235</v>
      </c>
      <c r="D67" s="60" t="s">
        <v>3</v>
      </c>
      <c r="E67" s="60">
        <v>1</v>
      </c>
      <c r="F67" s="57"/>
    </row>
    <row r="68" spans="1:6" ht="14.25" customHeight="1">
      <c r="A68" s="58">
        <f t="shared" si="0"/>
        <v>58</v>
      </c>
      <c r="B68" s="59" t="s">
        <v>176</v>
      </c>
      <c r="C68" s="49" t="s">
        <v>235</v>
      </c>
      <c r="D68" s="60" t="s">
        <v>3</v>
      </c>
      <c r="E68" s="60">
        <v>1</v>
      </c>
      <c r="F68" s="57"/>
    </row>
    <row r="69" spans="1:6" ht="14.25" customHeight="1">
      <c r="A69" s="58">
        <f t="shared" si="0"/>
        <v>59</v>
      </c>
      <c r="B69" s="59" t="s">
        <v>177</v>
      </c>
      <c r="C69" s="49" t="s">
        <v>231</v>
      </c>
      <c r="D69" s="60" t="s">
        <v>3</v>
      </c>
      <c r="E69" s="60">
        <v>2</v>
      </c>
      <c r="F69" s="57"/>
    </row>
    <row r="70" spans="1:6" ht="14.25" customHeight="1">
      <c r="A70" s="58">
        <f t="shared" si="0"/>
        <v>60</v>
      </c>
      <c r="B70" s="59" t="s">
        <v>178</v>
      </c>
      <c r="C70" s="49" t="s">
        <v>240</v>
      </c>
      <c r="D70" s="60" t="s">
        <v>3</v>
      </c>
      <c r="E70" s="60">
        <v>2</v>
      </c>
      <c r="F70" s="57"/>
    </row>
    <row r="71" spans="1:6" ht="14.25" customHeight="1">
      <c r="A71" s="58">
        <f t="shared" si="0"/>
        <v>61</v>
      </c>
      <c r="B71" s="59" t="s">
        <v>179</v>
      </c>
      <c r="C71" s="49" t="s">
        <v>241</v>
      </c>
      <c r="D71" s="60" t="s">
        <v>3</v>
      </c>
      <c r="E71" s="60">
        <v>1</v>
      </c>
      <c r="F71" s="57"/>
    </row>
    <row r="72" spans="1:6" ht="14.25" customHeight="1">
      <c r="A72" s="58">
        <f t="shared" si="0"/>
        <v>62</v>
      </c>
      <c r="B72" s="59" t="s">
        <v>180</v>
      </c>
      <c r="C72" s="49" t="s">
        <v>235</v>
      </c>
      <c r="D72" s="60" t="s">
        <v>3</v>
      </c>
      <c r="E72" s="60">
        <v>1</v>
      </c>
      <c r="F72" s="57"/>
    </row>
    <row r="73" spans="1:6" ht="14.25" customHeight="1">
      <c r="A73" s="58">
        <f t="shared" si="0"/>
        <v>63</v>
      </c>
      <c r="B73" s="59" t="s">
        <v>181</v>
      </c>
      <c r="C73" s="49" t="s">
        <v>238</v>
      </c>
      <c r="D73" s="60" t="s">
        <v>3</v>
      </c>
      <c r="E73" s="60">
        <v>1</v>
      </c>
      <c r="F73" s="57"/>
    </row>
    <row r="74" spans="1:6" ht="14.25" customHeight="1">
      <c r="A74" s="58">
        <f t="shared" si="0"/>
        <v>64</v>
      </c>
      <c r="B74" s="59" t="s">
        <v>182</v>
      </c>
      <c r="C74" s="49" t="s">
        <v>240</v>
      </c>
      <c r="D74" s="60" t="s">
        <v>3</v>
      </c>
      <c r="E74" s="60">
        <v>2</v>
      </c>
      <c r="F74" s="57"/>
    </row>
    <row r="75" spans="1:6" ht="14.25" customHeight="1">
      <c r="A75" s="58">
        <f t="shared" si="0"/>
        <v>65</v>
      </c>
      <c r="B75" s="59" t="s">
        <v>183</v>
      </c>
      <c r="C75" s="49" t="s">
        <v>240</v>
      </c>
      <c r="D75" s="60" t="s">
        <v>3</v>
      </c>
      <c r="E75" s="60">
        <v>2</v>
      </c>
      <c r="F75" s="57"/>
    </row>
    <row r="76" spans="1:6" ht="14.25" customHeight="1">
      <c r="A76" s="58">
        <f t="shared" si="0"/>
        <v>66</v>
      </c>
      <c r="B76" s="59" t="s">
        <v>184</v>
      </c>
      <c r="C76" s="49" t="s">
        <v>239</v>
      </c>
      <c r="D76" s="60" t="s">
        <v>3</v>
      </c>
      <c r="E76" s="60">
        <v>2</v>
      </c>
      <c r="F76" s="57"/>
    </row>
    <row r="77" spans="1:6" ht="14.25" customHeight="1">
      <c r="A77" s="58">
        <f t="shared" ref="A77:A100" si="1">A76+1</f>
        <v>67</v>
      </c>
      <c r="B77" s="59" t="s">
        <v>185</v>
      </c>
      <c r="C77" s="49" t="s">
        <v>238</v>
      </c>
      <c r="D77" s="60" t="s">
        <v>3</v>
      </c>
      <c r="E77" s="60">
        <v>1</v>
      </c>
      <c r="F77" s="57"/>
    </row>
    <row r="78" spans="1:6" ht="14.25" customHeight="1">
      <c r="A78" s="58">
        <f t="shared" si="1"/>
        <v>68</v>
      </c>
      <c r="B78" s="59" t="s">
        <v>186</v>
      </c>
      <c r="C78" s="49" t="s">
        <v>241</v>
      </c>
      <c r="D78" s="60" t="s">
        <v>3</v>
      </c>
      <c r="E78" s="60">
        <v>1</v>
      </c>
      <c r="F78" s="57"/>
    </row>
    <row r="79" spans="1:6" ht="14.25" customHeight="1">
      <c r="A79" s="58">
        <f t="shared" si="1"/>
        <v>69</v>
      </c>
      <c r="B79" s="59" t="s">
        <v>187</v>
      </c>
      <c r="C79" s="49" t="s">
        <v>231</v>
      </c>
      <c r="D79" s="60" t="s">
        <v>3</v>
      </c>
      <c r="E79" s="60">
        <v>3</v>
      </c>
      <c r="F79" s="57"/>
    </row>
    <row r="80" spans="1:6" ht="14.25" customHeight="1">
      <c r="A80" s="58">
        <f t="shared" si="1"/>
        <v>70</v>
      </c>
      <c r="B80" s="59" t="s">
        <v>188</v>
      </c>
      <c r="C80" s="49" t="s">
        <v>231</v>
      </c>
      <c r="D80" s="60" t="s">
        <v>3</v>
      </c>
      <c r="E80" s="60">
        <v>2</v>
      </c>
      <c r="F80" s="57"/>
    </row>
    <row r="81" spans="1:6" ht="14.25" customHeight="1">
      <c r="A81" s="58">
        <f t="shared" si="1"/>
        <v>71</v>
      </c>
      <c r="B81" s="59" t="s">
        <v>189</v>
      </c>
      <c r="C81" s="49" t="s">
        <v>242</v>
      </c>
      <c r="D81" s="60" t="s">
        <v>190</v>
      </c>
      <c r="E81" s="60">
        <v>1</v>
      </c>
      <c r="F81" s="57"/>
    </row>
    <row r="82" spans="1:6" ht="14.25" customHeight="1">
      <c r="A82" s="58">
        <f t="shared" si="1"/>
        <v>72</v>
      </c>
      <c r="B82" s="59" t="s">
        <v>191</v>
      </c>
      <c r="C82" s="49" t="s">
        <v>235</v>
      </c>
      <c r="D82" s="60" t="s">
        <v>190</v>
      </c>
      <c r="E82" s="60">
        <v>1</v>
      </c>
      <c r="F82" s="57"/>
    </row>
    <row r="83" spans="1:6" ht="14.25" customHeight="1">
      <c r="A83" s="58">
        <f t="shared" si="1"/>
        <v>73</v>
      </c>
      <c r="B83" s="59" t="s">
        <v>192</v>
      </c>
      <c r="C83" s="49" t="s">
        <v>243</v>
      </c>
      <c r="D83" s="60" t="s">
        <v>190</v>
      </c>
      <c r="E83" s="60">
        <v>1</v>
      </c>
      <c r="F83" s="57"/>
    </row>
    <row r="84" spans="1:6" ht="14.25" customHeight="1">
      <c r="A84" s="58">
        <f t="shared" si="1"/>
        <v>74</v>
      </c>
      <c r="B84" s="59" t="s">
        <v>193</v>
      </c>
      <c r="C84" s="49" t="s">
        <v>240</v>
      </c>
      <c r="D84" s="60" t="s">
        <v>3</v>
      </c>
      <c r="E84" s="60">
        <v>2</v>
      </c>
      <c r="F84" s="57"/>
    </row>
    <row r="85" spans="1:6" ht="14.25" customHeight="1">
      <c r="A85" s="58">
        <f t="shared" si="1"/>
        <v>75</v>
      </c>
      <c r="B85" s="59" t="s">
        <v>194</v>
      </c>
      <c r="C85" s="49" t="s">
        <v>235</v>
      </c>
      <c r="D85" s="60" t="s">
        <v>190</v>
      </c>
      <c r="E85" s="60">
        <v>2</v>
      </c>
      <c r="F85" s="57"/>
    </row>
    <row r="86" spans="1:6" ht="14.25" customHeight="1">
      <c r="A86" s="58">
        <f t="shared" si="1"/>
        <v>76</v>
      </c>
      <c r="B86" s="59" t="s">
        <v>77</v>
      </c>
      <c r="C86" s="49" t="s">
        <v>244</v>
      </c>
      <c r="D86" s="60" t="s">
        <v>3</v>
      </c>
      <c r="E86" s="60">
        <v>5</v>
      </c>
      <c r="F86" s="57"/>
    </row>
    <row r="87" spans="1:6" ht="14.25" customHeight="1">
      <c r="A87" s="58">
        <f t="shared" si="1"/>
        <v>77</v>
      </c>
      <c r="B87" s="59" t="s">
        <v>78</v>
      </c>
      <c r="C87" s="49" t="s">
        <v>245</v>
      </c>
      <c r="D87" s="60" t="s">
        <v>3</v>
      </c>
      <c r="E87" s="60">
        <v>2</v>
      </c>
      <c r="F87" s="57"/>
    </row>
    <row r="88" spans="1:6" ht="14.25" customHeight="1">
      <c r="A88" s="58">
        <f t="shared" si="1"/>
        <v>78</v>
      </c>
      <c r="B88" s="59" t="s">
        <v>195</v>
      </c>
      <c r="C88" s="49" t="s">
        <v>246</v>
      </c>
      <c r="D88" s="60" t="s">
        <v>190</v>
      </c>
      <c r="E88" s="60">
        <v>1</v>
      </c>
      <c r="F88" s="57"/>
    </row>
    <row r="89" spans="1:6" ht="14.25" customHeight="1">
      <c r="A89" s="58">
        <f t="shared" si="1"/>
        <v>79</v>
      </c>
      <c r="B89" s="59" t="s">
        <v>220</v>
      </c>
      <c r="C89" s="49" t="s">
        <v>243</v>
      </c>
      <c r="D89" s="60" t="s">
        <v>190</v>
      </c>
      <c r="E89" s="60">
        <v>3</v>
      </c>
      <c r="F89" s="57"/>
    </row>
    <row r="90" spans="1:6" ht="14.25" customHeight="1">
      <c r="A90" s="58">
        <f t="shared" si="1"/>
        <v>80</v>
      </c>
      <c r="B90" s="59" t="s">
        <v>221</v>
      </c>
      <c r="C90" s="49" t="s">
        <v>243</v>
      </c>
      <c r="D90" s="60" t="s">
        <v>3</v>
      </c>
      <c r="E90" s="60">
        <v>2</v>
      </c>
      <c r="F90" s="57"/>
    </row>
    <row r="91" spans="1:6" ht="14.25" customHeight="1">
      <c r="A91" s="58">
        <f t="shared" si="1"/>
        <v>81</v>
      </c>
      <c r="B91" s="59" t="s">
        <v>196</v>
      </c>
      <c r="C91" s="49" t="s">
        <v>239</v>
      </c>
      <c r="D91" s="60" t="s">
        <v>3</v>
      </c>
      <c r="E91" s="60">
        <v>2</v>
      </c>
      <c r="F91" s="57"/>
    </row>
    <row r="92" spans="1:6" s="2" customFormat="1" ht="14.25" customHeight="1">
      <c r="A92" s="58">
        <f t="shared" si="1"/>
        <v>82</v>
      </c>
      <c r="B92" s="59" t="s">
        <v>197</v>
      </c>
      <c r="C92" s="34" t="s">
        <v>247</v>
      </c>
      <c r="D92" s="60" t="s">
        <v>3</v>
      </c>
      <c r="E92" s="60">
        <v>10</v>
      </c>
      <c r="F92" s="57"/>
    </row>
    <row r="93" spans="1:6" s="1" customFormat="1" ht="43.5" customHeight="1">
      <c r="A93" s="58">
        <f t="shared" si="1"/>
        <v>83</v>
      </c>
      <c r="B93" s="33" t="s">
        <v>248</v>
      </c>
      <c r="C93" s="34" t="s">
        <v>249</v>
      </c>
      <c r="D93" s="60" t="s">
        <v>3</v>
      </c>
      <c r="E93" s="60">
        <v>8</v>
      </c>
      <c r="F93" s="57"/>
    </row>
    <row r="94" spans="1:6" s="1" customFormat="1" ht="45" customHeight="1">
      <c r="A94" s="58">
        <f t="shared" si="1"/>
        <v>84</v>
      </c>
      <c r="B94" s="59" t="s">
        <v>250</v>
      </c>
      <c r="C94" s="34" t="s">
        <v>249</v>
      </c>
      <c r="D94" s="60" t="s">
        <v>3</v>
      </c>
      <c r="E94" s="60">
        <v>5</v>
      </c>
      <c r="F94" s="57"/>
    </row>
    <row r="95" spans="1:6" s="1" customFormat="1" ht="15" customHeight="1">
      <c r="A95" s="58">
        <f t="shared" si="1"/>
        <v>85</v>
      </c>
      <c r="B95" s="59" t="s">
        <v>79</v>
      </c>
      <c r="C95" s="34" t="s">
        <v>251</v>
      </c>
      <c r="D95" s="60" t="s">
        <v>3</v>
      </c>
      <c r="E95" s="60">
        <v>15</v>
      </c>
      <c r="F95" s="57"/>
    </row>
    <row r="96" spans="1:6" s="1" customFormat="1" ht="43.5" customHeight="1">
      <c r="A96" s="58">
        <f t="shared" si="1"/>
        <v>86</v>
      </c>
      <c r="B96" s="33" t="s">
        <v>80</v>
      </c>
      <c r="C96" s="34" t="s">
        <v>13</v>
      </c>
      <c r="D96" s="60" t="s">
        <v>3</v>
      </c>
      <c r="E96" s="60">
        <v>6</v>
      </c>
      <c r="F96" s="57"/>
    </row>
    <row r="97" spans="1:7" s="1" customFormat="1" ht="14.25" customHeight="1">
      <c r="A97" s="58">
        <f t="shared" si="1"/>
        <v>87</v>
      </c>
      <c r="B97" s="51" t="s">
        <v>222</v>
      </c>
      <c r="C97" s="32" t="s">
        <v>223</v>
      </c>
      <c r="D97" s="32" t="s">
        <v>2</v>
      </c>
      <c r="E97" s="32">
        <v>4</v>
      </c>
      <c r="F97" s="57"/>
    </row>
    <row r="98" spans="1:7" s="1" customFormat="1" ht="14.25" customHeight="1">
      <c r="A98" s="58">
        <f t="shared" si="1"/>
        <v>88</v>
      </c>
      <c r="B98" s="51" t="s">
        <v>224</v>
      </c>
      <c r="C98" s="32" t="s">
        <v>223</v>
      </c>
      <c r="D98" s="32" t="s">
        <v>2</v>
      </c>
      <c r="E98" s="32">
        <v>1</v>
      </c>
      <c r="F98" s="57"/>
    </row>
    <row r="99" spans="1:7" s="1" customFormat="1" ht="14.25" customHeight="1">
      <c r="A99" s="58">
        <f t="shared" si="1"/>
        <v>89</v>
      </c>
      <c r="B99" s="51" t="s">
        <v>252</v>
      </c>
      <c r="C99" s="49" t="s">
        <v>253</v>
      </c>
      <c r="D99" s="32" t="s">
        <v>2</v>
      </c>
      <c r="E99" s="32">
        <v>1</v>
      </c>
      <c r="F99" s="57"/>
    </row>
    <row r="100" spans="1:7" s="1" customFormat="1" ht="14.25" customHeight="1">
      <c r="A100" s="58">
        <f t="shared" si="1"/>
        <v>90</v>
      </c>
      <c r="B100" s="51" t="s">
        <v>225</v>
      </c>
      <c r="C100" s="32" t="s">
        <v>254</v>
      </c>
      <c r="D100" s="32" t="s">
        <v>2</v>
      </c>
      <c r="E100" s="32">
        <v>1</v>
      </c>
      <c r="F100" s="57"/>
      <c r="G100" s="65" t="e">
        <f>#REF!+#REF!</f>
        <v>#REF!</v>
      </c>
    </row>
    <row r="101" spans="1:7" ht="30" customHeight="1">
      <c r="A101" s="40">
        <v>3</v>
      </c>
      <c r="B101" s="35" t="s">
        <v>258</v>
      </c>
      <c r="C101" s="70"/>
      <c r="D101" s="12"/>
      <c r="E101" s="12"/>
      <c r="F101" s="66">
        <v>14000</v>
      </c>
    </row>
    <row r="102" spans="1:7" s="1" customFormat="1" ht="133.5" customHeight="1">
      <c r="A102" s="52"/>
      <c r="B102" s="53" t="s">
        <v>11</v>
      </c>
      <c r="C102" s="54" t="s">
        <v>9</v>
      </c>
      <c r="D102" s="54" t="s">
        <v>3</v>
      </c>
      <c r="E102" s="54">
        <v>5</v>
      </c>
      <c r="F102" s="7"/>
    </row>
    <row r="103" spans="1:7" ht="45.75" customHeight="1">
      <c r="A103" s="71">
        <v>4</v>
      </c>
      <c r="B103" s="72" t="s">
        <v>257</v>
      </c>
      <c r="C103" s="73"/>
      <c r="D103" s="74"/>
      <c r="E103" s="75"/>
      <c r="F103" s="66">
        <v>85000</v>
      </c>
    </row>
    <row r="104" spans="1:7" ht="13.5" customHeight="1">
      <c r="A104" s="43">
        <v>1</v>
      </c>
      <c r="B104" s="76" t="s">
        <v>262</v>
      </c>
      <c r="C104" s="77" t="s">
        <v>263</v>
      </c>
      <c r="D104" s="31" t="s">
        <v>3</v>
      </c>
      <c r="E104" s="32">
        <v>3</v>
      </c>
      <c r="F104" s="8"/>
    </row>
    <row r="105" spans="1:7" ht="15" customHeight="1">
      <c r="A105" s="43">
        <f>A104+1</f>
        <v>2</v>
      </c>
      <c r="B105" s="30" t="s">
        <v>50</v>
      </c>
      <c r="C105" s="31" t="s">
        <v>9</v>
      </c>
      <c r="D105" s="31" t="s">
        <v>3</v>
      </c>
      <c r="E105" s="32">
        <v>3</v>
      </c>
      <c r="F105" s="8"/>
    </row>
    <row r="106" spans="1:7" ht="15" customHeight="1">
      <c r="A106" s="43">
        <f t="shared" ref="A106:A166" si="2">A105+1</f>
        <v>3</v>
      </c>
      <c r="B106" s="30" t="s">
        <v>203</v>
      </c>
      <c r="C106" s="31" t="s">
        <v>7</v>
      </c>
      <c r="D106" s="31" t="s">
        <v>3</v>
      </c>
      <c r="E106" s="32">
        <v>10</v>
      </c>
      <c r="F106" s="8"/>
    </row>
    <row r="107" spans="1:7" ht="15" customHeight="1">
      <c r="A107" s="43">
        <f t="shared" si="2"/>
        <v>4</v>
      </c>
      <c r="B107" s="30" t="s">
        <v>51</v>
      </c>
      <c r="C107" s="31" t="s">
        <v>7</v>
      </c>
      <c r="D107" s="31" t="s">
        <v>3</v>
      </c>
      <c r="E107" s="32">
        <v>1</v>
      </c>
      <c r="F107" s="8"/>
    </row>
    <row r="108" spans="1:7" ht="15" customHeight="1">
      <c r="A108" s="43">
        <f t="shared" si="2"/>
        <v>5</v>
      </c>
      <c r="B108" s="30" t="s">
        <v>52</v>
      </c>
      <c r="C108" s="31" t="s">
        <v>9</v>
      </c>
      <c r="D108" s="31" t="s">
        <v>3</v>
      </c>
      <c r="E108" s="32">
        <v>1</v>
      </c>
      <c r="F108" s="8"/>
    </row>
    <row r="109" spans="1:7" ht="15" customHeight="1">
      <c r="A109" s="43">
        <f t="shared" si="2"/>
        <v>6</v>
      </c>
      <c r="B109" s="30" t="s">
        <v>53</v>
      </c>
      <c r="C109" s="31" t="s">
        <v>7</v>
      </c>
      <c r="D109" s="31" t="s">
        <v>3</v>
      </c>
      <c r="E109" s="32">
        <v>1</v>
      </c>
      <c r="F109" s="8"/>
    </row>
    <row r="110" spans="1:7" ht="15" customHeight="1">
      <c r="A110" s="43">
        <f t="shared" si="2"/>
        <v>7</v>
      </c>
      <c r="B110" s="30" t="s">
        <v>54</v>
      </c>
      <c r="C110" s="31" t="s">
        <v>7</v>
      </c>
      <c r="D110" s="31" t="s">
        <v>3</v>
      </c>
      <c r="E110" s="32">
        <v>1</v>
      </c>
      <c r="F110" s="8"/>
    </row>
    <row r="111" spans="1:7" ht="15" customHeight="1">
      <c r="A111" s="43">
        <f t="shared" si="2"/>
        <v>8</v>
      </c>
      <c r="B111" s="30" t="s">
        <v>55</v>
      </c>
      <c r="C111" s="31" t="s">
        <v>8</v>
      </c>
      <c r="D111" s="31" t="s">
        <v>3</v>
      </c>
      <c r="E111" s="32">
        <v>1</v>
      </c>
      <c r="F111" s="8"/>
    </row>
    <row r="112" spans="1:7" ht="15" customHeight="1">
      <c r="A112" s="43">
        <f t="shared" si="2"/>
        <v>9</v>
      </c>
      <c r="B112" s="30" t="s">
        <v>56</v>
      </c>
      <c r="C112" s="31" t="s">
        <v>7</v>
      </c>
      <c r="D112" s="31" t="s">
        <v>3</v>
      </c>
      <c r="E112" s="32">
        <v>1</v>
      </c>
      <c r="F112" s="8"/>
    </row>
    <row r="113" spans="1:6" ht="15" customHeight="1">
      <c r="A113" s="43">
        <f t="shared" si="2"/>
        <v>10</v>
      </c>
      <c r="B113" s="30" t="s">
        <v>227</v>
      </c>
      <c r="C113" s="31" t="s">
        <v>29</v>
      </c>
      <c r="D113" s="31" t="s">
        <v>3</v>
      </c>
      <c r="E113" s="32">
        <v>1</v>
      </c>
      <c r="F113" s="8"/>
    </row>
    <row r="114" spans="1:6" ht="15" customHeight="1">
      <c r="A114" s="43">
        <f t="shared" si="2"/>
        <v>11</v>
      </c>
      <c r="B114" s="30" t="s">
        <v>57</v>
      </c>
      <c r="C114" s="31" t="s">
        <v>7</v>
      </c>
      <c r="D114" s="31" t="s">
        <v>3</v>
      </c>
      <c r="E114" s="32">
        <v>1</v>
      </c>
      <c r="F114" s="8"/>
    </row>
    <row r="115" spans="1:6" ht="15" customHeight="1">
      <c r="A115" s="43">
        <f t="shared" si="2"/>
        <v>12</v>
      </c>
      <c r="B115" s="30" t="s">
        <v>58</v>
      </c>
      <c r="C115" s="31" t="s">
        <v>7</v>
      </c>
      <c r="D115" s="31" t="s">
        <v>3</v>
      </c>
      <c r="E115" s="32">
        <v>1</v>
      </c>
      <c r="F115" s="8"/>
    </row>
    <row r="116" spans="1:6" ht="15" customHeight="1">
      <c r="A116" s="43">
        <f t="shared" si="2"/>
        <v>13</v>
      </c>
      <c r="B116" s="30" t="s">
        <v>59</v>
      </c>
      <c r="C116" s="31" t="s">
        <v>9</v>
      </c>
      <c r="D116" s="31" t="s">
        <v>3</v>
      </c>
      <c r="E116" s="32">
        <v>1</v>
      </c>
      <c r="F116" s="8"/>
    </row>
    <row r="117" spans="1:6" ht="15" customHeight="1">
      <c r="A117" s="43">
        <f t="shared" si="2"/>
        <v>14</v>
      </c>
      <c r="B117" s="30" t="s">
        <v>23</v>
      </c>
      <c r="C117" s="31" t="s">
        <v>22</v>
      </c>
      <c r="D117" s="31" t="s">
        <v>3</v>
      </c>
      <c r="E117" s="32">
        <v>3</v>
      </c>
      <c r="F117" s="8"/>
    </row>
    <row r="118" spans="1:6" ht="15" customHeight="1">
      <c r="A118" s="43">
        <f t="shared" si="2"/>
        <v>15</v>
      </c>
      <c r="B118" s="30" t="s">
        <v>24</v>
      </c>
      <c r="C118" s="31" t="s">
        <v>22</v>
      </c>
      <c r="D118" s="31" t="s">
        <v>3</v>
      </c>
      <c r="E118" s="32">
        <v>3</v>
      </c>
      <c r="F118" s="8"/>
    </row>
    <row r="119" spans="1:6" ht="15" customHeight="1">
      <c r="A119" s="43">
        <f t="shared" si="2"/>
        <v>16</v>
      </c>
      <c r="B119" s="30" t="s">
        <v>60</v>
      </c>
      <c r="C119" s="31" t="s">
        <v>7</v>
      </c>
      <c r="D119" s="31" t="s">
        <v>3</v>
      </c>
      <c r="E119" s="32">
        <v>1</v>
      </c>
      <c r="F119" s="8"/>
    </row>
    <row r="120" spans="1:6" s="1" customFormat="1" ht="15" customHeight="1">
      <c r="A120" s="43">
        <f t="shared" si="2"/>
        <v>17</v>
      </c>
      <c r="B120" s="30" t="s">
        <v>25</v>
      </c>
      <c r="C120" s="31" t="s">
        <v>22</v>
      </c>
      <c r="D120" s="31" t="s">
        <v>3</v>
      </c>
      <c r="E120" s="32">
        <v>1</v>
      </c>
      <c r="F120" s="8"/>
    </row>
    <row r="121" spans="1:6" ht="15" customHeight="1">
      <c r="A121" s="43">
        <f t="shared" si="2"/>
        <v>18</v>
      </c>
      <c r="B121" s="30" t="s">
        <v>26</v>
      </c>
      <c r="C121" s="31" t="s">
        <v>22</v>
      </c>
      <c r="D121" s="31" t="s">
        <v>3</v>
      </c>
      <c r="E121" s="32">
        <v>1</v>
      </c>
      <c r="F121" s="8"/>
    </row>
    <row r="122" spans="1:6" ht="15" customHeight="1">
      <c r="A122" s="43">
        <f t="shared" si="2"/>
        <v>19</v>
      </c>
      <c r="B122" s="30" t="s">
        <v>204</v>
      </c>
      <c r="C122" s="31" t="s">
        <v>22</v>
      </c>
      <c r="D122" s="31" t="s">
        <v>3</v>
      </c>
      <c r="E122" s="32">
        <v>1</v>
      </c>
      <c r="F122" s="8"/>
    </row>
    <row r="123" spans="1:6" ht="15" customHeight="1">
      <c r="A123" s="43">
        <f t="shared" si="2"/>
        <v>20</v>
      </c>
      <c r="B123" s="30" t="s">
        <v>27</v>
      </c>
      <c r="C123" s="31" t="s">
        <v>22</v>
      </c>
      <c r="D123" s="31" t="s">
        <v>3</v>
      </c>
      <c r="E123" s="32">
        <v>1</v>
      </c>
      <c r="F123" s="8"/>
    </row>
    <row r="124" spans="1:6" ht="15" customHeight="1">
      <c r="A124" s="43">
        <f t="shared" si="2"/>
        <v>21</v>
      </c>
      <c r="B124" s="30" t="s">
        <v>28</v>
      </c>
      <c r="C124" s="31" t="s">
        <v>29</v>
      </c>
      <c r="D124" s="31" t="s">
        <v>3</v>
      </c>
      <c r="E124" s="32">
        <v>1</v>
      </c>
      <c r="F124" s="8"/>
    </row>
    <row r="125" spans="1:6" ht="15" customHeight="1">
      <c r="A125" s="43">
        <f t="shared" si="2"/>
        <v>22</v>
      </c>
      <c r="B125" s="30" t="s">
        <v>61</v>
      </c>
      <c r="C125" s="31" t="s">
        <v>29</v>
      </c>
      <c r="D125" s="31" t="s">
        <v>3</v>
      </c>
      <c r="E125" s="32">
        <v>1</v>
      </c>
      <c r="F125" s="8"/>
    </row>
    <row r="126" spans="1:6" ht="15" customHeight="1">
      <c r="A126" s="43">
        <f t="shared" si="2"/>
        <v>23</v>
      </c>
      <c r="B126" s="30" t="s">
        <v>205</v>
      </c>
      <c r="C126" s="31" t="s">
        <v>29</v>
      </c>
      <c r="D126" s="31" t="s">
        <v>3</v>
      </c>
      <c r="E126" s="32">
        <v>1</v>
      </c>
      <c r="F126" s="8"/>
    </row>
    <row r="127" spans="1:6" ht="15" customHeight="1">
      <c r="A127" s="43">
        <f t="shared" si="2"/>
        <v>24</v>
      </c>
      <c r="B127" s="30" t="s">
        <v>206</v>
      </c>
      <c r="C127" s="31" t="s">
        <v>7</v>
      </c>
      <c r="D127" s="31" t="s">
        <v>3</v>
      </c>
      <c r="E127" s="32">
        <v>1</v>
      </c>
      <c r="F127" s="8"/>
    </row>
    <row r="128" spans="1:6" ht="15" customHeight="1">
      <c r="A128" s="43">
        <f t="shared" si="2"/>
        <v>25</v>
      </c>
      <c r="B128" s="30" t="s">
        <v>207</v>
      </c>
      <c r="C128" s="31" t="s">
        <v>22</v>
      </c>
      <c r="D128" s="31" t="s">
        <v>3</v>
      </c>
      <c r="E128" s="32">
        <v>1</v>
      </c>
      <c r="F128" s="8"/>
    </row>
    <row r="129" spans="1:6" ht="15" customHeight="1">
      <c r="A129" s="43">
        <f t="shared" si="2"/>
        <v>26</v>
      </c>
      <c r="B129" s="30" t="s">
        <v>208</v>
      </c>
      <c r="C129" s="31" t="s">
        <v>209</v>
      </c>
      <c r="D129" s="31" t="s">
        <v>3</v>
      </c>
      <c r="E129" s="32">
        <v>1</v>
      </c>
      <c r="F129" s="8"/>
    </row>
    <row r="130" spans="1:6" ht="15" customHeight="1">
      <c r="A130" s="43">
        <f t="shared" si="2"/>
        <v>27</v>
      </c>
      <c r="B130" s="30" t="s">
        <v>210</v>
      </c>
      <c r="C130" s="31" t="s">
        <v>7</v>
      </c>
      <c r="D130" s="31" t="s">
        <v>3</v>
      </c>
      <c r="E130" s="32">
        <v>1</v>
      </c>
      <c r="F130" s="8"/>
    </row>
    <row r="131" spans="1:6" ht="15" customHeight="1">
      <c r="A131" s="43">
        <f t="shared" si="2"/>
        <v>28</v>
      </c>
      <c r="B131" s="30" t="s">
        <v>211</v>
      </c>
      <c r="C131" s="31" t="s">
        <v>29</v>
      </c>
      <c r="D131" s="31" t="s">
        <v>3</v>
      </c>
      <c r="E131" s="32">
        <v>1</v>
      </c>
      <c r="F131" s="8"/>
    </row>
    <row r="132" spans="1:6" ht="15" customHeight="1">
      <c r="A132" s="43">
        <f t="shared" si="2"/>
        <v>29</v>
      </c>
      <c r="B132" s="30" t="s">
        <v>212</v>
      </c>
      <c r="C132" s="31" t="s">
        <v>209</v>
      </c>
      <c r="D132" s="31" t="s">
        <v>3</v>
      </c>
      <c r="E132" s="32">
        <v>1</v>
      </c>
      <c r="F132" s="8"/>
    </row>
    <row r="133" spans="1:6" ht="15" customHeight="1">
      <c r="A133" s="43">
        <f t="shared" si="2"/>
        <v>30</v>
      </c>
      <c r="B133" s="30" t="s">
        <v>30</v>
      </c>
      <c r="C133" s="31" t="s">
        <v>22</v>
      </c>
      <c r="D133" s="31" t="s">
        <v>3</v>
      </c>
      <c r="E133" s="32">
        <v>1</v>
      </c>
      <c r="F133" s="8"/>
    </row>
    <row r="134" spans="1:6" ht="15" customHeight="1">
      <c r="A134" s="43">
        <f t="shared" si="2"/>
        <v>31</v>
      </c>
      <c r="B134" s="30" t="s">
        <v>31</v>
      </c>
      <c r="C134" s="31" t="s">
        <v>22</v>
      </c>
      <c r="D134" s="31" t="s">
        <v>3</v>
      </c>
      <c r="E134" s="32">
        <v>1</v>
      </c>
      <c r="F134" s="8"/>
    </row>
    <row r="135" spans="1:6" ht="15" customHeight="1">
      <c r="A135" s="43">
        <f t="shared" si="2"/>
        <v>32</v>
      </c>
      <c r="B135" s="30" t="s">
        <v>32</v>
      </c>
      <c r="C135" s="31" t="s">
        <v>7</v>
      </c>
      <c r="D135" s="31" t="s">
        <v>3</v>
      </c>
      <c r="E135" s="32">
        <v>1</v>
      </c>
      <c r="F135" s="8"/>
    </row>
    <row r="136" spans="1:6" ht="15" customHeight="1">
      <c r="A136" s="43">
        <f t="shared" si="2"/>
        <v>33</v>
      </c>
      <c r="B136" s="30" t="s">
        <v>62</v>
      </c>
      <c r="C136" s="31" t="s">
        <v>7</v>
      </c>
      <c r="D136" s="31" t="s">
        <v>3</v>
      </c>
      <c r="E136" s="32">
        <v>1</v>
      </c>
      <c r="F136" s="8"/>
    </row>
    <row r="137" spans="1:6" ht="15" customHeight="1">
      <c r="A137" s="43">
        <f t="shared" si="2"/>
        <v>34</v>
      </c>
      <c r="B137" s="30" t="s">
        <v>33</v>
      </c>
      <c r="C137" s="31" t="s">
        <v>29</v>
      </c>
      <c r="D137" s="31" t="s">
        <v>3</v>
      </c>
      <c r="E137" s="32">
        <v>1</v>
      </c>
      <c r="F137" s="8"/>
    </row>
    <row r="138" spans="1:6" ht="15" customHeight="1">
      <c r="A138" s="43">
        <f t="shared" si="2"/>
        <v>35</v>
      </c>
      <c r="B138" s="30" t="s">
        <v>34</v>
      </c>
      <c r="C138" s="31" t="s">
        <v>22</v>
      </c>
      <c r="D138" s="31" t="s">
        <v>3</v>
      </c>
      <c r="E138" s="32">
        <v>1</v>
      </c>
      <c r="F138" s="8"/>
    </row>
    <row r="139" spans="1:6" ht="15" customHeight="1">
      <c r="A139" s="43">
        <f t="shared" si="2"/>
        <v>36</v>
      </c>
      <c r="B139" s="30" t="s">
        <v>35</v>
      </c>
      <c r="C139" s="31" t="s">
        <v>7</v>
      </c>
      <c r="D139" s="31" t="s">
        <v>3</v>
      </c>
      <c r="E139" s="32">
        <v>2</v>
      </c>
      <c r="F139" s="8"/>
    </row>
    <row r="140" spans="1:6" ht="15" customHeight="1">
      <c r="A140" s="43">
        <f t="shared" si="2"/>
        <v>37</v>
      </c>
      <c r="B140" s="30" t="s">
        <v>213</v>
      </c>
      <c r="C140" s="31" t="s">
        <v>7</v>
      </c>
      <c r="D140" s="31" t="s">
        <v>3</v>
      </c>
      <c r="E140" s="32">
        <v>1</v>
      </c>
      <c r="F140" s="8"/>
    </row>
    <row r="141" spans="1:6" ht="15" customHeight="1">
      <c r="A141" s="43">
        <f t="shared" si="2"/>
        <v>38</v>
      </c>
      <c r="B141" s="30" t="s">
        <v>36</v>
      </c>
      <c r="C141" s="31" t="s">
        <v>22</v>
      </c>
      <c r="D141" s="31" t="s">
        <v>3</v>
      </c>
      <c r="E141" s="32">
        <v>1</v>
      </c>
      <c r="F141" s="8"/>
    </row>
    <row r="142" spans="1:6" ht="15" customHeight="1">
      <c r="A142" s="43">
        <f t="shared" si="2"/>
        <v>39</v>
      </c>
      <c r="B142" s="30" t="s">
        <v>37</v>
      </c>
      <c r="C142" s="31" t="s">
        <v>22</v>
      </c>
      <c r="D142" s="31" t="s">
        <v>3</v>
      </c>
      <c r="E142" s="32">
        <v>1</v>
      </c>
      <c r="F142" s="8"/>
    </row>
    <row r="143" spans="1:6" ht="15" customHeight="1">
      <c r="A143" s="43">
        <f t="shared" si="2"/>
        <v>40</v>
      </c>
      <c r="B143" s="30" t="s">
        <v>38</v>
      </c>
      <c r="C143" s="31" t="s">
        <v>22</v>
      </c>
      <c r="D143" s="31" t="s">
        <v>3</v>
      </c>
      <c r="E143" s="32">
        <v>1</v>
      </c>
      <c r="F143" s="8"/>
    </row>
    <row r="144" spans="1:6" ht="15" customHeight="1">
      <c r="A144" s="43">
        <f t="shared" si="2"/>
        <v>41</v>
      </c>
      <c r="B144" s="30" t="s">
        <v>214</v>
      </c>
      <c r="C144" s="31" t="s">
        <v>9</v>
      </c>
      <c r="D144" s="31" t="s">
        <v>3</v>
      </c>
      <c r="E144" s="32">
        <v>1</v>
      </c>
      <c r="F144" s="8"/>
    </row>
    <row r="145" spans="1:6" ht="15" customHeight="1">
      <c r="A145" s="43">
        <f t="shared" si="2"/>
        <v>42</v>
      </c>
      <c r="B145" s="30" t="s">
        <v>215</v>
      </c>
      <c r="C145" s="31" t="s">
        <v>7</v>
      </c>
      <c r="D145" s="31" t="s">
        <v>3</v>
      </c>
      <c r="E145" s="32">
        <v>1</v>
      </c>
      <c r="F145" s="8"/>
    </row>
    <row r="146" spans="1:6" ht="15" customHeight="1">
      <c r="A146" s="43">
        <f t="shared" si="2"/>
        <v>43</v>
      </c>
      <c r="B146" s="30" t="s">
        <v>216</v>
      </c>
      <c r="C146" s="31" t="s">
        <v>9</v>
      </c>
      <c r="D146" s="31" t="s">
        <v>3</v>
      </c>
      <c r="E146" s="32">
        <v>1</v>
      </c>
      <c r="F146" s="8"/>
    </row>
    <row r="147" spans="1:6" ht="15" customHeight="1">
      <c r="A147" s="43">
        <f t="shared" si="2"/>
        <v>44</v>
      </c>
      <c r="B147" s="30" t="s">
        <v>217</v>
      </c>
      <c r="C147" s="31" t="s">
        <v>9</v>
      </c>
      <c r="D147" s="31" t="s">
        <v>3</v>
      </c>
      <c r="E147" s="32">
        <v>1</v>
      </c>
      <c r="F147" s="8"/>
    </row>
    <row r="148" spans="1:6" ht="15" customHeight="1">
      <c r="A148" s="43">
        <f t="shared" si="2"/>
        <v>45</v>
      </c>
      <c r="B148" s="30" t="s">
        <v>39</v>
      </c>
      <c r="C148" s="31" t="s">
        <v>22</v>
      </c>
      <c r="D148" s="31" t="s">
        <v>3</v>
      </c>
      <c r="E148" s="32">
        <v>1</v>
      </c>
      <c r="F148" s="8"/>
    </row>
    <row r="149" spans="1:6" ht="15" customHeight="1">
      <c r="A149" s="43">
        <f t="shared" si="2"/>
        <v>46</v>
      </c>
      <c r="B149" s="30" t="s">
        <v>63</v>
      </c>
      <c r="C149" s="31" t="s">
        <v>7</v>
      </c>
      <c r="D149" s="31" t="s">
        <v>3</v>
      </c>
      <c r="E149" s="32">
        <v>1</v>
      </c>
      <c r="F149" s="8"/>
    </row>
    <row r="150" spans="1:6" ht="15" customHeight="1">
      <c r="A150" s="43">
        <f t="shared" si="2"/>
        <v>47</v>
      </c>
      <c r="B150" s="30" t="s">
        <v>64</v>
      </c>
      <c r="C150" s="31" t="s">
        <v>7</v>
      </c>
      <c r="D150" s="31" t="s">
        <v>3</v>
      </c>
      <c r="E150" s="32">
        <v>1</v>
      </c>
      <c r="F150" s="8"/>
    </row>
    <row r="151" spans="1:6" ht="15" customHeight="1">
      <c r="A151" s="43">
        <f t="shared" si="2"/>
        <v>48</v>
      </c>
      <c r="B151" s="30" t="s">
        <v>40</v>
      </c>
      <c r="C151" s="31" t="s">
        <v>7</v>
      </c>
      <c r="D151" s="31" t="s">
        <v>3</v>
      </c>
      <c r="E151" s="32">
        <v>1</v>
      </c>
      <c r="F151" s="8"/>
    </row>
    <row r="152" spans="1:6" ht="15" customHeight="1">
      <c r="A152" s="43">
        <f t="shared" si="2"/>
        <v>49</v>
      </c>
      <c r="B152" s="30" t="s">
        <v>41</v>
      </c>
      <c r="C152" s="31" t="s">
        <v>22</v>
      </c>
      <c r="D152" s="31" t="s">
        <v>3</v>
      </c>
      <c r="E152" s="32">
        <v>1</v>
      </c>
      <c r="F152" s="8"/>
    </row>
    <row r="153" spans="1:6" ht="15" customHeight="1">
      <c r="A153" s="43">
        <f t="shared" si="2"/>
        <v>50</v>
      </c>
      <c r="B153" s="30" t="s">
        <v>42</v>
      </c>
      <c r="C153" s="31" t="s">
        <v>9</v>
      </c>
      <c r="D153" s="31" t="s">
        <v>3</v>
      </c>
      <c r="E153" s="32">
        <v>1</v>
      </c>
      <c r="F153" s="8"/>
    </row>
    <row r="154" spans="1:6" s="1" customFormat="1" ht="15" customHeight="1">
      <c r="A154" s="43">
        <f t="shared" si="2"/>
        <v>51</v>
      </c>
      <c r="B154" s="30" t="s">
        <v>43</v>
      </c>
      <c r="C154" s="31" t="s">
        <v>44</v>
      </c>
      <c r="D154" s="31" t="s">
        <v>3</v>
      </c>
      <c r="E154" s="32">
        <v>1</v>
      </c>
      <c r="F154" s="8"/>
    </row>
    <row r="155" spans="1:6" s="1" customFormat="1" ht="15" customHeight="1">
      <c r="A155" s="43">
        <f t="shared" si="2"/>
        <v>52</v>
      </c>
      <c r="B155" s="30" t="s">
        <v>45</v>
      </c>
      <c r="C155" s="31" t="s">
        <v>7</v>
      </c>
      <c r="D155" s="31" t="s">
        <v>3</v>
      </c>
      <c r="E155" s="32">
        <v>1</v>
      </c>
      <c r="F155" s="8"/>
    </row>
    <row r="156" spans="1:6" s="1" customFormat="1" ht="15" customHeight="1">
      <c r="A156" s="43">
        <f t="shared" si="2"/>
        <v>53</v>
      </c>
      <c r="B156" s="30" t="s">
        <v>46</v>
      </c>
      <c r="C156" s="31" t="s">
        <v>7</v>
      </c>
      <c r="D156" s="31" t="s">
        <v>3</v>
      </c>
      <c r="E156" s="32">
        <v>1</v>
      </c>
      <c r="F156" s="8"/>
    </row>
    <row r="157" spans="1:6" s="1" customFormat="1" ht="15" customHeight="1">
      <c r="A157" s="43">
        <f t="shared" si="2"/>
        <v>54</v>
      </c>
      <c r="B157" s="30" t="s">
        <v>47</v>
      </c>
      <c r="C157" s="31" t="s">
        <v>7</v>
      </c>
      <c r="D157" s="31" t="s">
        <v>3</v>
      </c>
      <c r="E157" s="32">
        <v>1</v>
      </c>
      <c r="F157" s="8"/>
    </row>
    <row r="158" spans="1:6" s="1" customFormat="1" ht="15" customHeight="1">
      <c r="A158" s="43">
        <f t="shared" si="2"/>
        <v>55</v>
      </c>
      <c r="B158" s="30" t="s">
        <v>48</v>
      </c>
      <c r="C158" s="31" t="s">
        <v>7</v>
      </c>
      <c r="D158" s="31" t="s">
        <v>3</v>
      </c>
      <c r="E158" s="32">
        <v>1</v>
      </c>
      <c r="F158" s="8"/>
    </row>
    <row r="159" spans="1:6" s="1" customFormat="1" ht="15" customHeight="1">
      <c r="A159" s="43">
        <f t="shared" si="2"/>
        <v>56</v>
      </c>
      <c r="B159" s="30" t="s">
        <v>65</v>
      </c>
      <c r="C159" s="31" t="s">
        <v>9</v>
      </c>
      <c r="D159" s="31" t="s">
        <v>3</v>
      </c>
      <c r="E159" s="32">
        <v>1</v>
      </c>
      <c r="F159" s="8"/>
    </row>
    <row r="160" spans="1:6" s="1" customFormat="1" ht="15" customHeight="1">
      <c r="A160" s="43">
        <f t="shared" si="2"/>
        <v>57</v>
      </c>
      <c r="B160" s="30" t="s">
        <v>66</v>
      </c>
      <c r="C160" s="31" t="s">
        <v>7</v>
      </c>
      <c r="D160" s="31" t="s">
        <v>3</v>
      </c>
      <c r="E160" s="32">
        <v>1</v>
      </c>
      <c r="F160" s="8"/>
    </row>
    <row r="161" spans="1:7" s="1" customFormat="1" ht="15" customHeight="1">
      <c r="A161" s="43">
        <f t="shared" si="2"/>
        <v>58</v>
      </c>
      <c r="B161" s="30" t="s">
        <v>67</v>
      </c>
      <c r="C161" s="31" t="s">
        <v>9</v>
      </c>
      <c r="D161" s="31" t="s">
        <v>3</v>
      </c>
      <c r="E161" s="32">
        <v>1</v>
      </c>
      <c r="F161" s="8"/>
    </row>
    <row r="162" spans="1:7" s="1" customFormat="1" ht="15" customHeight="1">
      <c r="A162" s="43">
        <f t="shared" si="2"/>
        <v>59</v>
      </c>
      <c r="B162" s="30" t="s">
        <v>68</v>
      </c>
      <c r="C162" s="31" t="s">
        <v>7</v>
      </c>
      <c r="D162" s="31" t="s">
        <v>3</v>
      </c>
      <c r="E162" s="32">
        <v>1</v>
      </c>
      <c r="F162" s="8"/>
    </row>
    <row r="163" spans="1:7" s="1" customFormat="1" ht="15" customHeight="1">
      <c r="A163" s="43">
        <f t="shared" si="2"/>
        <v>60</v>
      </c>
      <c r="B163" s="30" t="s">
        <v>69</v>
      </c>
      <c r="C163" s="31" t="s">
        <v>7</v>
      </c>
      <c r="D163" s="31" t="s">
        <v>3</v>
      </c>
      <c r="E163" s="32">
        <v>1</v>
      </c>
      <c r="F163" s="8"/>
    </row>
    <row r="164" spans="1:7" s="1" customFormat="1" ht="15" customHeight="1">
      <c r="A164" s="43">
        <f t="shared" si="2"/>
        <v>61</v>
      </c>
      <c r="B164" s="30" t="s">
        <v>49</v>
      </c>
      <c r="C164" s="31" t="s">
        <v>22</v>
      </c>
      <c r="D164" s="31" t="s">
        <v>3</v>
      </c>
      <c r="E164" s="32">
        <v>1</v>
      </c>
      <c r="F164" s="8"/>
    </row>
    <row r="165" spans="1:7" s="1" customFormat="1" ht="15" customHeight="1">
      <c r="A165" s="43">
        <f t="shared" si="2"/>
        <v>62</v>
      </c>
      <c r="B165" s="30" t="s">
        <v>218</v>
      </c>
      <c r="C165" s="31" t="s">
        <v>9</v>
      </c>
      <c r="D165" s="31" t="s">
        <v>3</v>
      </c>
      <c r="E165" s="32">
        <v>1</v>
      </c>
      <c r="F165" s="8"/>
    </row>
    <row r="166" spans="1:7" s="1" customFormat="1" ht="15" customHeight="1">
      <c r="A166" s="43">
        <f t="shared" si="2"/>
        <v>63</v>
      </c>
      <c r="B166" s="30" t="s">
        <v>219</v>
      </c>
      <c r="C166" s="31" t="s">
        <v>22</v>
      </c>
      <c r="D166" s="31" t="s">
        <v>3</v>
      </c>
      <c r="E166" s="32">
        <v>1</v>
      </c>
      <c r="F166" s="8"/>
      <c r="G166" s="65" t="e">
        <f>#REF!+#REF!+#REF!+#REF!</f>
        <v>#REF!</v>
      </c>
    </row>
    <row r="167" spans="1:7" s="50" customFormat="1" ht="23.25" customHeight="1">
      <c r="A167" s="40">
        <v>5</v>
      </c>
      <c r="B167" s="35" t="s">
        <v>261</v>
      </c>
      <c r="C167" s="23" t="s">
        <v>15</v>
      </c>
      <c r="D167" s="14" t="s">
        <v>14</v>
      </c>
      <c r="E167" s="63">
        <v>10</v>
      </c>
      <c r="F167" s="21">
        <v>6000</v>
      </c>
    </row>
    <row r="168" spans="1:7" s="1" customFormat="1" ht="42.75" customHeight="1">
      <c r="A168" s="41">
        <v>6</v>
      </c>
      <c r="B168" s="19" t="s">
        <v>264</v>
      </c>
      <c r="C168" s="24"/>
      <c r="D168" s="12"/>
      <c r="E168" s="12"/>
      <c r="F168" s="21">
        <v>35000</v>
      </c>
    </row>
    <row r="169" spans="1:7" s="1" customFormat="1" ht="13.5" customHeight="1">
      <c r="A169" s="45"/>
      <c r="B169" s="16" t="s">
        <v>115</v>
      </c>
      <c r="C169" s="26"/>
      <c r="D169" s="20"/>
      <c r="E169" s="20"/>
      <c r="F169" s="11"/>
    </row>
    <row r="170" spans="1:7" s="1" customFormat="1" ht="13.5" customHeight="1">
      <c r="A170" s="44" t="s">
        <v>17</v>
      </c>
      <c r="B170" s="15" t="s">
        <v>81</v>
      </c>
      <c r="C170" s="25" t="s">
        <v>113</v>
      </c>
      <c r="D170" s="17" t="s">
        <v>114</v>
      </c>
      <c r="E170" s="6">
        <v>3</v>
      </c>
      <c r="F170" s="11"/>
    </row>
    <row r="171" spans="1:7" s="1" customFormat="1" ht="13.5" customHeight="1">
      <c r="A171" s="44" t="s">
        <v>18</v>
      </c>
      <c r="B171" s="15" t="s">
        <v>82</v>
      </c>
      <c r="C171" s="25" t="s">
        <v>113</v>
      </c>
      <c r="D171" s="17" t="s">
        <v>114</v>
      </c>
      <c r="E171" s="6">
        <v>5</v>
      </c>
      <c r="F171" s="11"/>
    </row>
    <row r="172" spans="1:7" s="1" customFormat="1" ht="13.5" customHeight="1">
      <c r="A172" s="44" t="s">
        <v>16</v>
      </c>
      <c r="B172" s="15" t="s">
        <v>83</v>
      </c>
      <c r="C172" s="25" t="s">
        <v>113</v>
      </c>
      <c r="D172" s="17" t="s">
        <v>114</v>
      </c>
      <c r="E172" s="6">
        <v>3</v>
      </c>
      <c r="F172" s="11"/>
    </row>
    <row r="173" spans="1:7" s="1" customFormat="1" ht="13.5" customHeight="1">
      <c r="A173" s="44" t="s">
        <v>19</v>
      </c>
      <c r="B173" s="15" t="s">
        <v>6</v>
      </c>
      <c r="C173" s="25" t="s">
        <v>10</v>
      </c>
      <c r="D173" s="17" t="s">
        <v>114</v>
      </c>
      <c r="E173" s="6">
        <v>1</v>
      </c>
      <c r="F173" s="11"/>
    </row>
    <row r="174" spans="1:7" s="1" customFormat="1" ht="13.5" customHeight="1">
      <c r="A174" s="44" t="s">
        <v>20</v>
      </c>
      <c r="B174" s="15" t="s">
        <v>84</v>
      </c>
      <c r="C174" s="25" t="s">
        <v>10</v>
      </c>
      <c r="D174" s="17" t="s">
        <v>114</v>
      </c>
      <c r="E174" s="6">
        <v>1</v>
      </c>
      <c r="F174" s="11"/>
    </row>
    <row r="175" spans="1:7" s="1" customFormat="1" ht="13.5" customHeight="1">
      <c r="A175" s="44" t="s">
        <v>21</v>
      </c>
      <c r="B175" s="15" t="s">
        <v>119</v>
      </c>
      <c r="C175" s="25" t="s">
        <v>113</v>
      </c>
      <c r="D175" s="17" t="s">
        <v>114</v>
      </c>
      <c r="E175" s="6">
        <v>5</v>
      </c>
      <c r="F175" s="11"/>
    </row>
    <row r="176" spans="1:7" s="1" customFormat="1" ht="13.5" customHeight="1">
      <c r="A176" s="44"/>
      <c r="B176" s="27" t="s">
        <v>116</v>
      </c>
      <c r="C176" s="18"/>
      <c r="D176" s="6"/>
      <c r="E176" s="6"/>
      <c r="F176" s="11"/>
    </row>
    <row r="177" spans="1:6" s="1" customFormat="1" ht="13.5" customHeight="1">
      <c r="A177" s="44">
        <f>A175+1</f>
        <v>7</v>
      </c>
      <c r="B177" s="15" t="s">
        <v>85</v>
      </c>
      <c r="C177" s="25" t="s">
        <v>10</v>
      </c>
      <c r="D177" s="17" t="s">
        <v>114</v>
      </c>
      <c r="E177" s="6">
        <v>1</v>
      </c>
      <c r="F177" s="11"/>
    </row>
    <row r="178" spans="1:6" s="1" customFormat="1" ht="13.5" customHeight="1">
      <c r="A178" s="44">
        <f>A177+1</f>
        <v>8</v>
      </c>
      <c r="B178" s="15" t="s">
        <v>86</v>
      </c>
      <c r="C178" s="25" t="s">
        <v>10</v>
      </c>
      <c r="D178" s="17" t="s">
        <v>114</v>
      </c>
      <c r="E178" s="6">
        <v>1</v>
      </c>
      <c r="F178" s="11"/>
    </row>
    <row r="179" spans="1:6" s="1" customFormat="1" ht="13.5" customHeight="1">
      <c r="A179" s="44">
        <f t="shared" ref="A179:A208" si="3">A178+1</f>
        <v>9</v>
      </c>
      <c r="B179" s="15" t="s">
        <v>87</v>
      </c>
      <c r="C179" s="25" t="s">
        <v>113</v>
      </c>
      <c r="D179" s="17" t="s">
        <v>114</v>
      </c>
      <c r="E179" s="6">
        <v>1</v>
      </c>
      <c r="F179" s="11"/>
    </row>
    <row r="180" spans="1:6" s="1" customFormat="1" ht="13.5" customHeight="1">
      <c r="A180" s="44">
        <f t="shared" si="3"/>
        <v>10</v>
      </c>
      <c r="B180" s="15" t="s">
        <v>88</v>
      </c>
      <c r="C180" s="25" t="s">
        <v>10</v>
      </c>
      <c r="D180" s="17" t="s">
        <v>114</v>
      </c>
      <c r="E180" s="6">
        <v>1</v>
      </c>
      <c r="F180" s="11"/>
    </row>
    <row r="181" spans="1:6" s="1" customFormat="1" ht="13.5" customHeight="1">
      <c r="A181" s="44">
        <f t="shared" si="3"/>
        <v>11</v>
      </c>
      <c r="B181" s="15" t="s">
        <v>89</v>
      </c>
      <c r="C181" s="25" t="s">
        <v>113</v>
      </c>
      <c r="D181" s="17" t="s">
        <v>114</v>
      </c>
      <c r="E181" s="6">
        <v>1</v>
      </c>
      <c r="F181" s="11"/>
    </row>
    <row r="182" spans="1:6" s="1" customFormat="1" ht="13.5" customHeight="1">
      <c r="A182" s="44">
        <f t="shared" si="3"/>
        <v>12</v>
      </c>
      <c r="B182" s="15" t="s">
        <v>90</v>
      </c>
      <c r="C182" s="25" t="s">
        <v>10</v>
      </c>
      <c r="D182" s="17" t="s">
        <v>114</v>
      </c>
      <c r="E182" s="6">
        <v>1</v>
      </c>
      <c r="F182" s="11"/>
    </row>
    <row r="183" spans="1:6" s="1" customFormat="1" ht="13.5" customHeight="1">
      <c r="A183" s="44">
        <f t="shared" si="3"/>
        <v>13</v>
      </c>
      <c r="B183" s="15" t="s">
        <v>91</v>
      </c>
      <c r="C183" s="25" t="s">
        <v>10</v>
      </c>
      <c r="D183" s="17" t="s">
        <v>114</v>
      </c>
      <c r="E183" s="6">
        <v>1</v>
      </c>
      <c r="F183" s="11"/>
    </row>
    <row r="184" spans="1:6" s="1" customFormat="1" ht="13.5" customHeight="1">
      <c r="A184" s="44">
        <f t="shared" si="3"/>
        <v>14</v>
      </c>
      <c r="B184" s="15" t="s">
        <v>92</v>
      </c>
      <c r="C184" s="25" t="s">
        <v>113</v>
      </c>
      <c r="D184" s="17" t="s">
        <v>114</v>
      </c>
      <c r="E184" s="6">
        <v>1</v>
      </c>
      <c r="F184" s="11"/>
    </row>
    <row r="185" spans="1:6" s="1" customFormat="1" ht="13.5" customHeight="1">
      <c r="A185" s="44">
        <f t="shared" si="3"/>
        <v>15</v>
      </c>
      <c r="B185" s="15" t="s">
        <v>118</v>
      </c>
      <c r="C185" s="25" t="s">
        <v>113</v>
      </c>
      <c r="D185" s="17" t="s">
        <v>114</v>
      </c>
      <c r="E185" s="6">
        <v>1</v>
      </c>
      <c r="F185" s="11"/>
    </row>
    <row r="186" spans="1:6" s="1" customFormat="1" ht="13.5" customHeight="1">
      <c r="A186" s="44">
        <f t="shared" si="3"/>
        <v>16</v>
      </c>
      <c r="B186" s="15" t="s">
        <v>93</v>
      </c>
      <c r="C186" s="25" t="s">
        <v>113</v>
      </c>
      <c r="D186" s="17" t="s">
        <v>114</v>
      </c>
      <c r="E186" s="6">
        <v>1</v>
      </c>
      <c r="F186" s="11"/>
    </row>
    <row r="187" spans="1:6" s="1" customFormat="1" ht="13.5" customHeight="1">
      <c r="A187" s="44">
        <f t="shared" si="3"/>
        <v>17</v>
      </c>
      <c r="B187" s="15" t="s">
        <v>94</v>
      </c>
      <c r="C187" s="25" t="s">
        <v>10</v>
      </c>
      <c r="D187" s="17" t="s">
        <v>114</v>
      </c>
      <c r="E187" s="6">
        <v>1</v>
      </c>
      <c r="F187" s="11"/>
    </row>
    <row r="188" spans="1:6" s="1" customFormat="1" ht="13.5" customHeight="1">
      <c r="A188" s="44">
        <f t="shared" si="3"/>
        <v>18</v>
      </c>
      <c r="B188" s="15" t="s">
        <v>95</v>
      </c>
      <c r="C188" s="25" t="s">
        <v>113</v>
      </c>
      <c r="D188" s="17" t="s">
        <v>114</v>
      </c>
      <c r="E188" s="6">
        <v>1</v>
      </c>
      <c r="F188" s="11"/>
    </row>
    <row r="189" spans="1:6" s="1" customFormat="1" ht="13.5" customHeight="1">
      <c r="A189" s="44">
        <f t="shared" si="3"/>
        <v>19</v>
      </c>
      <c r="B189" s="15" t="s">
        <v>96</v>
      </c>
      <c r="C189" s="25" t="s">
        <v>113</v>
      </c>
      <c r="D189" s="17" t="s">
        <v>114</v>
      </c>
      <c r="E189" s="6">
        <v>1</v>
      </c>
      <c r="F189" s="11"/>
    </row>
    <row r="190" spans="1:6" s="1" customFormat="1" ht="13.5" customHeight="1">
      <c r="A190" s="44">
        <f t="shared" si="3"/>
        <v>20</v>
      </c>
      <c r="B190" s="15" t="s">
        <v>97</v>
      </c>
      <c r="C190" s="25" t="s">
        <v>113</v>
      </c>
      <c r="D190" s="17" t="s">
        <v>114</v>
      </c>
      <c r="E190" s="6">
        <v>1</v>
      </c>
      <c r="F190" s="11"/>
    </row>
    <row r="191" spans="1:6" s="1" customFormat="1" ht="13.5" customHeight="1">
      <c r="A191" s="44">
        <f t="shared" si="3"/>
        <v>21</v>
      </c>
      <c r="B191" s="15" t="s">
        <v>98</v>
      </c>
      <c r="C191" s="25" t="s">
        <v>113</v>
      </c>
      <c r="D191" s="17" t="s">
        <v>114</v>
      </c>
      <c r="E191" s="6">
        <v>1</v>
      </c>
      <c r="F191" s="11"/>
    </row>
    <row r="192" spans="1:6" s="1" customFormat="1" ht="13.5" customHeight="1">
      <c r="A192" s="44">
        <f t="shared" si="3"/>
        <v>22</v>
      </c>
      <c r="B192" s="15" t="s">
        <v>117</v>
      </c>
      <c r="C192" s="25" t="s">
        <v>10</v>
      </c>
      <c r="D192" s="17" t="s">
        <v>114</v>
      </c>
      <c r="E192" s="6">
        <v>1</v>
      </c>
      <c r="F192" s="11"/>
    </row>
    <row r="193" spans="1:7" s="1" customFormat="1" ht="13.5" customHeight="1">
      <c r="A193" s="44">
        <f t="shared" si="3"/>
        <v>23</v>
      </c>
      <c r="B193" s="15" t="s">
        <v>99</v>
      </c>
      <c r="C193" s="25" t="s">
        <v>10</v>
      </c>
      <c r="D193" s="17" t="s">
        <v>114</v>
      </c>
      <c r="E193" s="6">
        <v>1</v>
      </c>
      <c r="F193" s="11"/>
    </row>
    <row r="194" spans="1:7" s="1" customFormat="1" ht="13.5" customHeight="1">
      <c r="A194" s="44">
        <f t="shared" si="3"/>
        <v>24</v>
      </c>
      <c r="B194" s="15" t="s">
        <v>100</v>
      </c>
      <c r="C194" s="25" t="s">
        <v>113</v>
      </c>
      <c r="D194" s="17" t="s">
        <v>114</v>
      </c>
      <c r="E194" s="6">
        <v>1</v>
      </c>
      <c r="F194" s="11"/>
    </row>
    <row r="195" spans="1:7" s="1" customFormat="1" ht="13.5" customHeight="1">
      <c r="A195" s="44">
        <f t="shared" si="3"/>
        <v>25</v>
      </c>
      <c r="B195" s="15" t="s">
        <v>101</v>
      </c>
      <c r="C195" s="25" t="s">
        <v>10</v>
      </c>
      <c r="D195" s="17" t="s">
        <v>114</v>
      </c>
      <c r="E195" s="6">
        <v>1</v>
      </c>
      <c r="F195" s="11"/>
    </row>
    <row r="196" spans="1:7" s="1" customFormat="1" ht="13.5" customHeight="1">
      <c r="A196" s="44">
        <f t="shared" si="3"/>
        <v>26</v>
      </c>
      <c r="B196" s="15" t="s">
        <v>120</v>
      </c>
      <c r="C196" s="25" t="s">
        <v>113</v>
      </c>
      <c r="D196" s="17" t="s">
        <v>114</v>
      </c>
      <c r="E196" s="6">
        <v>1</v>
      </c>
      <c r="F196" s="11"/>
    </row>
    <row r="197" spans="1:7" s="1" customFormat="1" ht="13.5" customHeight="1">
      <c r="A197" s="44">
        <f t="shared" si="3"/>
        <v>27</v>
      </c>
      <c r="B197" s="15" t="s">
        <v>121</v>
      </c>
      <c r="C197" s="25" t="s">
        <v>10</v>
      </c>
      <c r="D197" s="17" t="s">
        <v>114</v>
      </c>
      <c r="E197" s="6">
        <v>1</v>
      </c>
      <c r="F197" s="11"/>
    </row>
    <row r="198" spans="1:7" s="1" customFormat="1" ht="13.5" customHeight="1">
      <c r="A198" s="44">
        <f t="shared" si="3"/>
        <v>28</v>
      </c>
      <c r="B198" s="15" t="s">
        <v>102</v>
      </c>
      <c r="C198" s="25" t="s">
        <v>113</v>
      </c>
      <c r="D198" s="17" t="s">
        <v>114</v>
      </c>
      <c r="E198" s="6">
        <v>1</v>
      </c>
      <c r="F198" s="11"/>
    </row>
    <row r="199" spans="1:7" s="1" customFormat="1" ht="13.5" customHeight="1">
      <c r="A199" s="44">
        <f t="shared" si="3"/>
        <v>29</v>
      </c>
      <c r="B199" s="15" t="s">
        <v>103</v>
      </c>
      <c r="C199" s="25" t="s">
        <v>10</v>
      </c>
      <c r="D199" s="17" t="s">
        <v>114</v>
      </c>
      <c r="E199" s="6">
        <v>1</v>
      </c>
      <c r="F199" s="11"/>
    </row>
    <row r="200" spans="1:7" ht="13.5" customHeight="1">
      <c r="A200" s="44">
        <f t="shared" si="3"/>
        <v>30</v>
      </c>
      <c r="B200" s="15" t="s">
        <v>104</v>
      </c>
      <c r="C200" s="25" t="s">
        <v>10</v>
      </c>
      <c r="D200" s="17" t="s">
        <v>114</v>
      </c>
      <c r="E200" s="9">
        <v>1</v>
      </c>
      <c r="F200" s="11"/>
    </row>
    <row r="201" spans="1:7" ht="13.5" customHeight="1">
      <c r="A201" s="44">
        <f t="shared" si="3"/>
        <v>31</v>
      </c>
      <c r="B201" s="15" t="s">
        <v>105</v>
      </c>
      <c r="C201" s="25" t="s">
        <v>10</v>
      </c>
      <c r="D201" s="17" t="s">
        <v>114</v>
      </c>
      <c r="E201" s="9">
        <v>1</v>
      </c>
      <c r="F201" s="11"/>
    </row>
    <row r="202" spans="1:7" ht="13.5" customHeight="1">
      <c r="A202" s="44">
        <f t="shared" si="3"/>
        <v>32</v>
      </c>
      <c r="B202" s="15" t="s">
        <v>106</v>
      </c>
      <c r="C202" s="25" t="s">
        <v>10</v>
      </c>
      <c r="D202" s="17" t="s">
        <v>114</v>
      </c>
      <c r="E202" s="9">
        <v>1</v>
      </c>
      <c r="F202" s="11"/>
    </row>
    <row r="203" spans="1:7" ht="13.5" customHeight="1">
      <c r="A203" s="44">
        <f t="shared" si="3"/>
        <v>33</v>
      </c>
      <c r="B203" s="15" t="s">
        <v>107</v>
      </c>
      <c r="C203" s="25" t="s">
        <v>113</v>
      </c>
      <c r="D203" s="17" t="s">
        <v>114</v>
      </c>
      <c r="E203" s="9">
        <v>1</v>
      </c>
      <c r="F203" s="11"/>
    </row>
    <row r="204" spans="1:7" ht="13.5" customHeight="1">
      <c r="A204" s="44">
        <f t="shared" si="3"/>
        <v>34</v>
      </c>
      <c r="B204" s="15" t="s">
        <v>108</v>
      </c>
      <c r="C204" s="25" t="s">
        <v>113</v>
      </c>
      <c r="D204" s="17" t="s">
        <v>114</v>
      </c>
      <c r="E204" s="9">
        <v>1</v>
      </c>
      <c r="F204" s="11"/>
    </row>
    <row r="205" spans="1:7" ht="13.5" customHeight="1">
      <c r="A205" s="44">
        <f t="shared" si="3"/>
        <v>35</v>
      </c>
      <c r="B205" s="15" t="s">
        <v>109</v>
      </c>
      <c r="C205" s="25" t="s">
        <v>113</v>
      </c>
      <c r="D205" s="17" t="s">
        <v>114</v>
      </c>
      <c r="E205" s="9">
        <v>1</v>
      </c>
      <c r="F205" s="11"/>
    </row>
    <row r="206" spans="1:7" ht="13.5" customHeight="1">
      <c r="A206" s="44">
        <f t="shared" si="3"/>
        <v>36</v>
      </c>
      <c r="B206" s="15" t="s">
        <v>110</v>
      </c>
      <c r="C206" s="25" t="s">
        <v>113</v>
      </c>
      <c r="D206" s="17" t="s">
        <v>114</v>
      </c>
      <c r="E206" s="9">
        <v>1</v>
      </c>
      <c r="F206" s="11"/>
    </row>
    <row r="207" spans="1:7" ht="13.5" customHeight="1">
      <c r="A207" s="44">
        <f t="shared" si="3"/>
        <v>37</v>
      </c>
      <c r="B207" s="15" t="s">
        <v>111</v>
      </c>
      <c r="C207" s="25" t="s">
        <v>113</v>
      </c>
      <c r="D207" s="17" t="s">
        <v>114</v>
      </c>
      <c r="E207" s="9">
        <v>1</v>
      </c>
      <c r="F207" s="11"/>
    </row>
    <row r="208" spans="1:7" ht="13.5" customHeight="1">
      <c r="A208" s="44">
        <f t="shared" si="3"/>
        <v>38</v>
      </c>
      <c r="B208" s="15" t="s">
        <v>112</v>
      </c>
      <c r="C208" s="25" t="s">
        <v>10</v>
      </c>
      <c r="D208" s="17" t="s">
        <v>114</v>
      </c>
      <c r="E208" s="9">
        <v>1</v>
      </c>
      <c r="F208" s="11"/>
      <c r="G208" s="64">
        <v>110000</v>
      </c>
    </row>
    <row r="209" spans="1:7" ht="37.5" customHeight="1">
      <c r="A209" s="41">
        <v>7</v>
      </c>
      <c r="B209" s="61" t="s">
        <v>259</v>
      </c>
      <c r="C209" s="14"/>
      <c r="D209" s="14"/>
      <c r="E209" s="14"/>
      <c r="F209" s="21">
        <v>1000</v>
      </c>
    </row>
    <row r="210" spans="1:7" ht="14.25" customHeight="1">
      <c r="A210" s="44">
        <v>1</v>
      </c>
      <c r="B210" s="62" t="s">
        <v>198</v>
      </c>
      <c r="C210" s="6" t="s">
        <v>199</v>
      </c>
      <c r="D210" s="6" t="s">
        <v>3</v>
      </c>
      <c r="E210" s="6">
        <v>60</v>
      </c>
      <c r="F210" s="56"/>
    </row>
    <row r="211" spans="1:7" ht="14.25" customHeight="1">
      <c r="A211" s="44">
        <v>2</v>
      </c>
      <c r="B211" s="62" t="s">
        <v>200</v>
      </c>
      <c r="C211" s="4"/>
      <c r="D211" s="4" t="s">
        <v>2</v>
      </c>
      <c r="E211" s="6">
        <v>1</v>
      </c>
      <c r="F211" s="56"/>
    </row>
    <row r="212" spans="1:7" ht="14.25" customHeight="1">
      <c r="A212" s="44">
        <v>3</v>
      </c>
      <c r="B212" s="62" t="s">
        <v>201</v>
      </c>
      <c r="C212" s="6"/>
      <c r="D212" s="6" t="s">
        <v>2</v>
      </c>
      <c r="E212" s="6">
        <v>2</v>
      </c>
      <c r="F212" s="56"/>
      <c r="G212">
        <v>8178</v>
      </c>
    </row>
    <row r="213" spans="1:7">
      <c r="F213" s="48">
        <f>SUM(F4:F211)</f>
        <v>250000</v>
      </c>
      <c r="G213" s="1"/>
    </row>
  </sheetData>
  <pageMargins left="0.43307086614173229" right="0.15748031496062992" top="0.47244094488188981" bottom="0.39370078740157483" header="0.23622047244094491" footer="0.31496062992125984"/>
  <pageSetup paperSize="9" orientation="landscape" r:id="rId1"/>
  <ignoredErrors>
    <ignoredError sqref="A170:A1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</dc:creator>
  <cp:lastModifiedBy>UserX</cp:lastModifiedBy>
  <cp:revision>32</cp:revision>
  <cp:lastPrinted>2020-02-07T08:57:58Z</cp:lastPrinted>
  <dcterms:created xsi:type="dcterms:W3CDTF">2009-04-16T11:32:48Z</dcterms:created>
  <dcterms:modified xsi:type="dcterms:W3CDTF">2020-02-20T07:32:02Z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