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180" windowHeight="9432" activeTab="0"/>
  </bookViews>
  <sheets>
    <sheet name="тс" sheetId="1" r:id="rId1"/>
    <sheet name="тп" sheetId="2" r:id="rId2"/>
    <sheet name="цо" sheetId="3" r:id="rId3"/>
  </sheets>
  <definedNames/>
  <calcPr fullCalcOnLoad="1"/>
</workbook>
</file>

<file path=xl/sharedStrings.xml><?xml version="1.0" encoding="utf-8"?>
<sst xmlns="http://schemas.openxmlformats.org/spreadsheetml/2006/main" count="864" uniqueCount="142">
  <si>
    <t>№</t>
  </si>
  <si>
    <t>НАИМЕНОВАНИЕ</t>
  </si>
  <si>
    <t>мл</t>
  </si>
  <si>
    <t>опаковка</t>
  </si>
  <si>
    <t>брой</t>
  </si>
  <si>
    <t>НАЛИЧНА АПАРТУРА</t>
  </si>
  <si>
    <t>Креатинкиназа</t>
  </si>
  <si>
    <t>ЛДХ</t>
  </si>
  <si>
    <t>Алкална фосфатаза</t>
  </si>
  <si>
    <t>Кисела фосфатаза</t>
  </si>
  <si>
    <t>АСАТ</t>
  </si>
  <si>
    <t>АЛАТ</t>
  </si>
  <si>
    <t>КК-МВ</t>
  </si>
  <si>
    <t>Липаза</t>
  </si>
  <si>
    <t xml:space="preserve"> Глюкоза</t>
  </si>
  <si>
    <t xml:space="preserve"> Пикочна киселина</t>
  </si>
  <si>
    <t xml:space="preserve"> Албумин</t>
  </si>
  <si>
    <t xml:space="preserve"> Общ белтък</t>
  </si>
  <si>
    <t xml:space="preserve"> Холестерол </t>
  </si>
  <si>
    <t xml:space="preserve"> Триглицериди </t>
  </si>
  <si>
    <t xml:space="preserve">С - реактивен протеин </t>
  </si>
  <si>
    <t xml:space="preserve"> Общ калций</t>
  </si>
  <si>
    <t xml:space="preserve"> Фосфор</t>
  </si>
  <si>
    <t>Желязо-ферозин</t>
  </si>
  <si>
    <t xml:space="preserve"> Магнезии</t>
  </si>
  <si>
    <t>Миещ разтвор</t>
  </si>
  <si>
    <t>Реактив на Романовски - Гимза</t>
  </si>
  <si>
    <t>Реактив на Май - Грюнвалд</t>
  </si>
  <si>
    <t>Дилуент</t>
  </si>
  <si>
    <t>Na+ електрод</t>
  </si>
  <si>
    <t>K+ електрод</t>
  </si>
  <si>
    <t>Cl- електрод</t>
  </si>
  <si>
    <t>5 мл</t>
  </si>
  <si>
    <t>2500 мл</t>
  </si>
  <si>
    <t>мярка</t>
  </si>
  <si>
    <t xml:space="preserve"> Амилаза</t>
  </si>
  <si>
    <t>Кондициониращ разтвор</t>
  </si>
  <si>
    <t xml:space="preserve">Аrchitect c8000- затворена система   </t>
  </si>
  <si>
    <t xml:space="preserve"> ГГТ</t>
  </si>
  <si>
    <t xml:space="preserve"> ЖСК (UIBS)</t>
  </si>
  <si>
    <t>количество</t>
  </si>
  <si>
    <t>Аrchitect c8000- затворена система     Аlfawasserman - затворена система</t>
  </si>
  <si>
    <t>Контролни материали КХ</t>
  </si>
  <si>
    <t>Клинична лаборатория</t>
  </si>
  <si>
    <t>Контролен серум - три нива, липиди и липопротеини, човешки, проследим до първичен стандарт</t>
  </si>
  <si>
    <t>CD1700, CD1800</t>
  </si>
  <si>
    <t>Stago Roche Diagn, CA1500 Sysmex</t>
  </si>
  <si>
    <t>Аrchitect C 8000- реактиви</t>
  </si>
  <si>
    <t xml:space="preserve"> Контролен серум -три нива, човешки, течен, готов за употреба, проследим до първичен стандарт, за ензими, субстрати, електролити, липиди, специфични белтъци,кардиачни маркери, имуномаркери, лекарства,  мултипараметров мин.90 показателя</t>
  </si>
  <si>
    <t xml:space="preserve"> Контролен серум - три нива, човешки, специализиран - имунохимия, проследим до първичен стандарт, за репродуктивни, тироидни, стероидни хормони, сърдечни и туморни маркери, бъбречни функции, терапевтици, витамини, мултипараметров</t>
  </si>
  <si>
    <t>3 мл</t>
  </si>
  <si>
    <t>Контролна плазма, човешка, 3 нива, factorassay,basic coagulation, trombophilia parameters</t>
  </si>
  <si>
    <t>Контролен серум - три нива, човешки, maternal screening</t>
  </si>
  <si>
    <t>StarLyte V затворена система</t>
  </si>
  <si>
    <t>Контролна кръв (L, N, H) човешка</t>
  </si>
  <si>
    <t>ISE Fluid Pack /Starlyte V/</t>
  </si>
  <si>
    <t>Humaclot Duo</t>
  </si>
  <si>
    <t>Тромбопластин Si</t>
  </si>
  <si>
    <t xml:space="preserve"> аРТТ-EL</t>
  </si>
  <si>
    <t xml:space="preserve">Humaclot Duo </t>
  </si>
  <si>
    <t>12х3 мл</t>
  </si>
  <si>
    <t>TT</t>
  </si>
  <si>
    <t>6х1 мл</t>
  </si>
  <si>
    <t>Фибриноген</t>
  </si>
  <si>
    <t>5x2мл</t>
  </si>
  <si>
    <t xml:space="preserve">Cell-Dyn 1700/1800 </t>
  </si>
  <si>
    <t>Детергент</t>
  </si>
  <si>
    <t>Лизиращ разтвор</t>
  </si>
  <si>
    <t>Ензимен разтвор</t>
  </si>
  <si>
    <t>200 мл</t>
  </si>
  <si>
    <t>Kювети с магнитни бъркалки</t>
  </si>
  <si>
    <t>3х3 мл</t>
  </si>
  <si>
    <t>Мултикалибратор 2 нива клинична химия, човешки, ензими, субстрати, белтъци, електролити, trace, сърдечни</t>
  </si>
  <si>
    <t>2х5мл</t>
  </si>
  <si>
    <t>10х2 мл</t>
  </si>
  <si>
    <t xml:space="preserve">Rep.Hopper Module </t>
  </si>
  <si>
    <t xml:space="preserve">StarLyte </t>
  </si>
  <si>
    <t>Ca-електрод</t>
  </si>
  <si>
    <t>Li-електрод</t>
  </si>
  <si>
    <t>предпочитана разфасовка</t>
  </si>
  <si>
    <t xml:space="preserve"> Калибратор за С-реактивен протеин</t>
  </si>
  <si>
    <t>Билирубин тотал</t>
  </si>
  <si>
    <t>Билирубин директен</t>
  </si>
  <si>
    <t>Урея</t>
  </si>
  <si>
    <t>Производител/ Търговско наименование</t>
  </si>
  <si>
    <t xml:space="preserve">Поликл. Заешки анти човешки IgG/ФИТС - концентрат </t>
  </si>
  <si>
    <t>Поликл. Заешки анти човешки IgA/ФИТС - концентрат</t>
  </si>
  <si>
    <t>Поликл. Заешки анти човешки IgM/ФИТС - концентрат</t>
  </si>
  <si>
    <t>Поликл. Заешки анти човешки C 3с комплемент/ФИТС - концентрат</t>
  </si>
  <si>
    <t>Поликл. Заешки анти човешки C 1q комплемент/ФИТС - концентрат</t>
  </si>
  <si>
    <t>Поликл. Заешки анти човешки C 4с комплемент/ФИТС - концентрат</t>
  </si>
  <si>
    <t>Поликл. Заешки анти човешки фибриноген/ФИТС - концентрат</t>
  </si>
  <si>
    <t>Монокл. Миши анти човешки цитокератин, клон АЕ1/ АЕ3, готов за употреба</t>
  </si>
  <si>
    <t>оп. х 6 мл</t>
  </si>
  <si>
    <t>Монокл. Миши анти човешки цитокератин 7, клон ОV - TL 12/30, готов за употреба</t>
  </si>
  <si>
    <t>Монокл. Миши анти човешки цитокератин 20, клон Ks20.8, готов за употреба</t>
  </si>
  <si>
    <t>Монокл. Миши анти човешки цитокератин 5/6, клон D5/16 B4, готов за употреба</t>
  </si>
  <si>
    <t>Монокл. Миши анти човешки цитокератин 19, клон RCK 108, готов за употреба</t>
  </si>
  <si>
    <t>Монокл. Миши анти човешки CD 56, клон 123C3, готов за употреба</t>
  </si>
  <si>
    <t>Монокл. Миши анти човешки Синаптофизин, клон DAK-SYNAP, готов за употреба</t>
  </si>
  <si>
    <t>Поликл. Заешки анти човешки Хромогранин А, готов за употреба</t>
  </si>
  <si>
    <t>Монокл. Миши анти човешки Неврон специф. Енолаза, клон BBS/NC/VI - H14, готов за употреба</t>
  </si>
  <si>
    <t>оп. х 11 мл</t>
  </si>
  <si>
    <t>Поликл. Заешки анти човешки ХЕР-2, концентрат</t>
  </si>
  <si>
    <t>оп. х 0,2 мл</t>
  </si>
  <si>
    <t>Монокл. Миши анти човешки Прогестерон рецептор, клон PgR636, готов за употреба</t>
  </si>
  <si>
    <t>Монокл. Миши анти човешки Естроген рецептор алфа, клон ЕР1, готов за употреба</t>
  </si>
  <si>
    <t>Поликл. Заешки анти човешки Тиреоглобулин, готов за употреба</t>
  </si>
  <si>
    <t>Поликл. Заешки анти човешки Калцитонин, готов за употреба</t>
  </si>
  <si>
    <t>Монокл. Миши анти човешки ТТФ1,клон 8G7G3/1, готов за употреба</t>
  </si>
  <si>
    <t>Монокл. Миши анти човешки Меланозама, крон НМВ-45, готов</t>
  </si>
  <si>
    <t xml:space="preserve">Поликл. Заешки анти човешки С-100, готов за употреба </t>
  </si>
  <si>
    <t>Поликл. Заешки анти човешки Глиален фибр. Кисел протеин, готов за употреба</t>
  </si>
  <si>
    <t>Монокл. Миши анти човешки СДХ 2, клон DAK-CDX2, готов за употреба</t>
  </si>
  <si>
    <t>Монокл. Миши анти човешки Мелан А, клон A103, готов за употреба</t>
  </si>
  <si>
    <t>Монокл. Миши анти човешки р63, крон DAK -p63, готов за употреба</t>
  </si>
  <si>
    <t>оп.х 12 мл</t>
  </si>
  <si>
    <t>Монокл. Миши анти човешки Простеин, клон 10Е3 , готов за употреба</t>
  </si>
  <si>
    <t xml:space="preserve">Универсална стандартизирана дестранова визуализираща система с включени буфери за антигенно възстановяване с високо рН и промиване - фабрично опакована </t>
  </si>
  <si>
    <t>оп. х 400т</t>
  </si>
  <si>
    <t>Концентрат х 50 за антигенно възстановяване, депарафиниране и рехидратация с рН 6</t>
  </si>
  <si>
    <t>оп. х 90 мл</t>
  </si>
  <si>
    <t>Phosphate - Buffer Saline pH 7 (6x11,6g)</t>
  </si>
  <si>
    <t>оп.6 х 11,6 мл</t>
  </si>
  <si>
    <t>разфасовка</t>
  </si>
  <si>
    <t>Затворена система за имунохистохимия</t>
  </si>
  <si>
    <t>бр. х 2 мл</t>
  </si>
  <si>
    <t>оп.</t>
  </si>
  <si>
    <t>ед. цена без ДДС за единица мярка</t>
  </si>
  <si>
    <t>обща ст-т  без ДДС</t>
  </si>
  <si>
    <t>обща ст-т  с ДДС</t>
  </si>
  <si>
    <r>
      <t>Сумата от единичните  цени без ДДС на цялата обособена позиция да се нанесе в колона  7, по която ще се извърши класирането,</t>
    </r>
    <r>
      <rPr>
        <sz val="10"/>
        <rFont val="Times New Roman"/>
        <family val="1"/>
      </rPr>
      <t xml:space="preserve">  сумата от общите ст-ти без ДДС на цялата обособена позиция да се нанесе в колона  8, а сумата от общите ст-ти без ДДС на цялата обособена позиция да се нанесе в колона  9</t>
    </r>
  </si>
  <si>
    <t xml:space="preserve"> разфасовка</t>
  </si>
  <si>
    <t>Дата……………….</t>
  </si>
  <si>
    <t>Подпис…………….</t>
  </si>
  <si>
    <t>Дата………………….</t>
  </si>
  <si>
    <t>Подпис………………</t>
  </si>
  <si>
    <t xml:space="preserve">Приложение № 9 </t>
  </si>
  <si>
    <t>Спецификация на адаптирани лабораторни реактиви, за които се участва</t>
  </si>
  <si>
    <t>Приложение № 8</t>
  </si>
  <si>
    <t>Ценово предложение</t>
  </si>
  <si>
    <t xml:space="preserve">                                                           Техническа спецификация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</si>
</sst>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32" borderId="13" xfId="0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9" fillId="32" borderId="14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/>
    </xf>
    <xf numFmtId="0" fontId="9" fillId="32" borderId="23" xfId="0" applyFont="1" applyFill="1" applyBorder="1" applyAlignment="1">
      <alignment vertical="top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32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33" applyFont="1" applyFill="1" applyBorder="1" applyAlignment="1">
      <alignment wrapText="1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0" xfId="0" applyNumberFormat="1" applyFont="1" applyBorder="1" applyAlignment="1">
      <alignment wrapText="1"/>
    </xf>
    <xf numFmtId="0" fontId="0" fillId="0" borderId="30" xfId="0" applyBorder="1" applyAlignment="1">
      <alignment/>
    </xf>
    <xf numFmtId="0" fontId="9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0" fillId="32" borderId="23" xfId="0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31" xfId="0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0" fillId="32" borderId="16" xfId="0" applyFill="1" applyBorder="1" applyAlignment="1">
      <alignment/>
    </xf>
    <xf numFmtId="0" fontId="0" fillId="0" borderId="20" xfId="0" applyBorder="1" applyAlignment="1">
      <alignment/>
    </xf>
    <xf numFmtId="0" fontId="0" fillId="32" borderId="20" xfId="0" applyFill="1" applyBorder="1" applyAlignment="1">
      <alignment/>
    </xf>
    <xf numFmtId="0" fontId="0" fillId="0" borderId="32" xfId="0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wrapText="1"/>
    </xf>
    <xf numFmtId="3" fontId="6" fillId="0" borderId="17" xfId="0" applyNumberFormat="1" applyFont="1" applyFill="1" applyBorder="1" applyAlignment="1" applyProtection="1">
      <alignment horizontal="center" vertical="center" wrapText="1"/>
      <protection/>
    </xf>
    <xf numFmtId="3" fontId="9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2" fontId="4" fillId="32" borderId="33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33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Standard_Consumable Priceli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tabSelected="1" zoomScale="150" zoomScaleNormal="150" zoomScalePageLayoutView="0" workbookViewId="0" topLeftCell="A1">
      <selection activeCell="K5" sqref="K5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14.421875" style="49" customWidth="1"/>
    <col min="4" max="4" width="13.7109375" style="49" customWidth="1"/>
    <col min="5" max="5" width="9.57421875" style="49" customWidth="1"/>
    <col min="6" max="6" width="10.421875" style="49" customWidth="1"/>
    <col min="7" max="9" width="0" style="42" hidden="1" customWidth="1"/>
    <col min="10" max="10" width="12.28125" style="71" hidden="1" customWidth="1"/>
  </cols>
  <sheetData>
    <row r="2" ht="12.75">
      <c r="B2" s="3" t="s">
        <v>141</v>
      </c>
    </row>
    <row r="4" ht="13.5" thickBot="1"/>
    <row r="5" spans="1:9" ht="39.75" customHeight="1" thickBot="1">
      <c r="A5" s="15" t="s">
        <v>0</v>
      </c>
      <c r="B5" s="4" t="s">
        <v>1</v>
      </c>
      <c r="C5" s="4" t="s">
        <v>5</v>
      </c>
      <c r="D5" s="44" t="s">
        <v>124</v>
      </c>
      <c r="E5" s="44" t="s">
        <v>34</v>
      </c>
      <c r="F5" s="44" t="s">
        <v>40</v>
      </c>
      <c r="G5" s="66"/>
      <c r="H5" s="66"/>
      <c r="I5" s="67"/>
    </row>
    <row r="6" spans="1:9" ht="39.75" customHeight="1" thickBot="1">
      <c r="A6" s="15">
        <v>1</v>
      </c>
      <c r="B6" s="4">
        <v>2</v>
      </c>
      <c r="C6" s="4">
        <v>3</v>
      </c>
      <c r="D6" s="14">
        <v>4</v>
      </c>
      <c r="E6" s="4">
        <v>5</v>
      </c>
      <c r="F6" s="5">
        <v>6</v>
      </c>
      <c r="G6" s="65"/>
      <c r="H6" s="65"/>
      <c r="I6" s="68"/>
    </row>
    <row r="7" spans="1:9" ht="15.75" thickBot="1">
      <c r="A7" s="26"/>
      <c r="B7" s="32" t="s">
        <v>43</v>
      </c>
      <c r="C7" s="14"/>
      <c r="D7" s="14"/>
      <c r="E7" s="14"/>
      <c r="F7" s="31"/>
      <c r="G7" s="65"/>
      <c r="H7" s="65"/>
      <c r="I7" s="68"/>
    </row>
    <row r="8" spans="1:10" ht="12.75">
      <c r="A8" s="20">
        <v>1</v>
      </c>
      <c r="B8" s="18" t="s">
        <v>47</v>
      </c>
      <c r="C8" s="50"/>
      <c r="D8" s="51"/>
      <c r="E8" s="52"/>
      <c r="F8" s="150"/>
      <c r="G8" s="146"/>
      <c r="H8" s="43"/>
      <c r="I8" s="69"/>
      <c r="J8" s="71">
        <v>141782.25</v>
      </c>
    </row>
    <row r="9" spans="1:9" ht="39">
      <c r="A9" s="11">
        <v>1</v>
      </c>
      <c r="B9" s="2" t="s">
        <v>6</v>
      </c>
      <c r="C9" s="54" t="s">
        <v>37</v>
      </c>
      <c r="D9" s="54">
        <v>455</v>
      </c>
      <c r="E9" s="55" t="s">
        <v>2</v>
      </c>
      <c r="F9" s="151">
        <f>D9*10</f>
        <v>4550</v>
      </c>
      <c r="G9" s="147">
        <v>1.18</v>
      </c>
      <c r="H9" s="37">
        <f>F9*G9</f>
        <v>5369</v>
      </c>
      <c r="I9" s="70">
        <f>H9/100</f>
        <v>53.69</v>
      </c>
    </row>
    <row r="10" spans="1:9" ht="39">
      <c r="A10" s="11">
        <f>A9+1</f>
        <v>2</v>
      </c>
      <c r="B10" s="2" t="s">
        <v>7</v>
      </c>
      <c r="C10" s="54" t="s">
        <v>37</v>
      </c>
      <c r="D10" s="54">
        <v>330</v>
      </c>
      <c r="E10" s="55" t="s">
        <v>2</v>
      </c>
      <c r="F10" s="151">
        <f aca="true" t="shared" si="0" ref="F10:F28">D10*10</f>
        <v>3300</v>
      </c>
      <c r="G10" s="147">
        <v>0.27</v>
      </c>
      <c r="H10" s="37">
        <f aca="true" t="shared" si="1" ref="H10:H63">F10*G10</f>
        <v>891.0000000000001</v>
      </c>
      <c r="I10" s="70">
        <f aca="true" t="shared" si="2" ref="I10:I63">H10/100</f>
        <v>8.910000000000002</v>
      </c>
    </row>
    <row r="11" spans="1:9" ht="39">
      <c r="A11" s="11">
        <f aca="true" t="shared" si="3" ref="A11:A34">A10+1</f>
        <v>3</v>
      </c>
      <c r="B11" s="2" t="s">
        <v>8</v>
      </c>
      <c r="C11" s="54" t="s">
        <v>37</v>
      </c>
      <c r="D11" s="54">
        <v>160</v>
      </c>
      <c r="E11" s="55" t="s">
        <v>2</v>
      </c>
      <c r="F11" s="151">
        <f t="shared" si="0"/>
        <v>1600</v>
      </c>
      <c r="G11" s="147">
        <v>0.2</v>
      </c>
      <c r="H11" s="37">
        <f t="shared" si="1"/>
        <v>320</v>
      </c>
      <c r="I11" s="70">
        <f t="shared" si="2"/>
        <v>3.2</v>
      </c>
    </row>
    <row r="12" spans="1:9" ht="39">
      <c r="A12" s="11">
        <f t="shared" si="3"/>
        <v>4</v>
      </c>
      <c r="B12" s="2" t="s">
        <v>9</v>
      </c>
      <c r="C12" s="54" t="s">
        <v>37</v>
      </c>
      <c r="D12" s="54">
        <v>120</v>
      </c>
      <c r="E12" s="55" t="s">
        <v>2</v>
      </c>
      <c r="F12" s="151">
        <f t="shared" si="0"/>
        <v>1200</v>
      </c>
      <c r="G12" s="147">
        <v>1.91</v>
      </c>
      <c r="H12" s="37">
        <f t="shared" si="1"/>
        <v>2292</v>
      </c>
      <c r="I12" s="70">
        <f t="shared" si="2"/>
        <v>22.92</v>
      </c>
    </row>
    <row r="13" spans="1:9" ht="39">
      <c r="A13" s="11">
        <f t="shared" si="3"/>
        <v>5</v>
      </c>
      <c r="B13" s="2" t="s">
        <v>35</v>
      </c>
      <c r="C13" s="54" t="s">
        <v>37</v>
      </c>
      <c r="D13" s="54">
        <v>105</v>
      </c>
      <c r="E13" s="55" t="s">
        <v>2</v>
      </c>
      <c r="F13" s="151">
        <f t="shared" si="0"/>
        <v>1050</v>
      </c>
      <c r="G13" s="147">
        <v>1.4</v>
      </c>
      <c r="H13" s="37">
        <f t="shared" si="1"/>
        <v>1470</v>
      </c>
      <c r="I13" s="70">
        <f t="shared" si="2"/>
        <v>14.7</v>
      </c>
    </row>
    <row r="14" spans="1:9" ht="39">
      <c r="A14" s="11">
        <f t="shared" si="3"/>
        <v>6</v>
      </c>
      <c r="B14" s="2" t="s">
        <v>10</v>
      </c>
      <c r="C14" s="54" t="s">
        <v>37</v>
      </c>
      <c r="D14" s="54">
        <v>910</v>
      </c>
      <c r="E14" s="55" t="s">
        <v>2</v>
      </c>
      <c r="F14" s="151">
        <f t="shared" si="0"/>
        <v>9100</v>
      </c>
      <c r="G14" s="147">
        <v>0.37</v>
      </c>
      <c r="H14" s="37">
        <f t="shared" si="1"/>
        <v>3367</v>
      </c>
      <c r="I14" s="70">
        <f t="shared" si="2"/>
        <v>33.67</v>
      </c>
    </row>
    <row r="15" spans="1:9" ht="39">
      <c r="A15" s="11">
        <f t="shared" si="3"/>
        <v>7</v>
      </c>
      <c r="B15" s="2" t="s">
        <v>11</v>
      </c>
      <c r="C15" s="54" t="s">
        <v>37</v>
      </c>
      <c r="D15" s="54">
        <v>910</v>
      </c>
      <c r="E15" s="55" t="s">
        <v>2</v>
      </c>
      <c r="F15" s="151">
        <f t="shared" si="0"/>
        <v>9100</v>
      </c>
      <c r="G15" s="147">
        <v>0.37</v>
      </c>
      <c r="H15" s="37">
        <f t="shared" si="1"/>
        <v>3367</v>
      </c>
      <c r="I15" s="70">
        <f t="shared" si="2"/>
        <v>33.67</v>
      </c>
    </row>
    <row r="16" spans="1:9" ht="39">
      <c r="A16" s="11">
        <f t="shared" si="3"/>
        <v>8</v>
      </c>
      <c r="B16" s="2" t="s">
        <v>38</v>
      </c>
      <c r="C16" s="54" t="s">
        <v>37</v>
      </c>
      <c r="D16" s="54">
        <v>305</v>
      </c>
      <c r="E16" s="55" t="s">
        <v>2</v>
      </c>
      <c r="F16" s="151">
        <f t="shared" si="0"/>
        <v>3050</v>
      </c>
      <c r="G16" s="147">
        <v>0.33</v>
      </c>
      <c r="H16" s="37">
        <f t="shared" si="1"/>
        <v>1006.5</v>
      </c>
      <c r="I16" s="70">
        <f t="shared" si="2"/>
        <v>10.065</v>
      </c>
    </row>
    <row r="17" spans="1:9" ht="39">
      <c r="A17" s="11">
        <f t="shared" si="3"/>
        <v>9</v>
      </c>
      <c r="B17" s="2" t="s">
        <v>12</v>
      </c>
      <c r="C17" s="54" t="s">
        <v>37</v>
      </c>
      <c r="D17" s="54">
        <v>138</v>
      </c>
      <c r="E17" s="55" t="s">
        <v>2</v>
      </c>
      <c r="F17" s="151">
        <f t="shared" si="0"/>
        <v>1380</v>
      </c>
      <c r="G17" s="147">
        <v>6.55</v>
      </c>
      <c r="H17" s="37">
        <f t="shared" si="1"/>
        <v>9039</v>
      </c>
      <c r="I17" s="70">
        <f t="shared" si="2"/>
        <v>90.39</v>
      </c>
    </row>
    <row r="18" spans="1:9" ht="39">
      <c r="A18" s="11">
        <f t="shared" si="3"/>
        <v>10</v>
      </c>
      <c r="B18" s="2" t="s">
        <v>13</v>
      </c>
      <c r="C18" s="54" t="s">
        <v>37</v>
      </c>
      <c r="D18" s="54">
        <v>365</v>
      </c>
      <c r="E18" s="55" t="s">
        <v>2</v>
      </c>
      <c r="F18" s="151">
        <f t="shared" si="0"/>
        <v>3650</v>
      </c>
      <c r="G18" s="147">
        <v>3.34</v>
      </c>
      <c r="H18" s="37">
        <f t="shared" si="1"/>
        <v>12191</v>
      </c>
      <c r="I18" s="70">
        <f t="shared" si="2"/>
        <v>121.91</v>
      </c>
    </row>
    <row r="19" spans="1:9" ht="39">
      <c r="A19" s="11">
        <v>11</v>
      </c>
      <c r="B19" s="2" t="s">
        <v>81</v>
      </c>
      <c r="C19" s="54" t="s">
        <v>37</v>
      </c>
      <c r="D19" s="54">
        <v>968</v>
      </c>
      <c r="E19" s="55" t="s">
        <v>2</v>
      </c>
      <c r="F19" s="151">
        <f t="shared" si="0"/>
        <v>9680</v>
      </c>
      <c r="G19" s="147">
        <v>0.44</v>
      </c>
      <c r="H19" s="37">
        <f t="shared" si="1"/>
        <v>4259.2</v>
      </c>
      <c r="I19" s="70">
        <f t="shared" si="2"/>
        <v>42.592</v>
      </c>
    </row>
    <row r="20" spans="1:9" ht="17.25" customHeight="1">
      <c r="A20" s="11">
        <v>12</v>
      </c>
      <c r="B20" s="2" t="s">
        <v>82</v>
      </c>
      <c r="C20" s="54"/>
      <c r="D20" s="54">
        <v>520</v>
      </c>
      <c r="E20" s="55" t="s">
        <v>2</v>
      </c>
      <c r="F20" s="151">
        <f t="shared" si="0"/>
        <v>5200</v>
      </c>
      <c r="G20" s="147">
        <v>0.44</v>
      </c>
      <c r="H20" s="37">
        <f t="shared" si="1"/>
        <v>2288</v>
      </c>
      <c r="I20" s="70">
        <f t="shared" si="2"/>
        <v>22.88</v>
      </c>
    </row>
    <row r="21" spans="1:9" ht="39">
      <c r="A21" s="11">
        <v>13</v>
      </c>
      <c r="B21" s="2" t="s">
        <v>14</v>
      </c>
      <c r="C21" s="54" t="s">
        <v>37</v>
      </c>
      <c r="D21" s="54">
        <v>900</v>
      </c>
      <c r="E21" s="55" t="s">
        <v>2</v>
      </c>
      <c r="F21" s="151">
        <f t="shared" si="0"/>
        <v>9000</v>
      </c>
      <c r="G21" s="147">
        <v>0.25</v>
      </c>
      <c r="H21" s="37">
        <f t="shared" si="1"/>
        <v>2250</v>
      </c>
      <c r="I21" s="70">
        <f t="shared" si="2"/>
        <v>22.5</v>
      </c>
    </row>
    <row r="22" spans="1:9" ht="39">
      <c r="A22" s="11">
        <v>14</v>
      </c>
      <c r="B22" s="2" t="s">
        <v>83</v>
      </c>
      <c r="C22" s="54" t="s">
        <v>37</v>
      </c>
      <c r="D22" s="54">
        <v>560</v>
      </c>
      <c r="E22" s="55" t="s">
        <v>2</v>
      </c>
      <c r="F22" s="151">
        <f t="shared" si="0"/>
        <v>5600</v>
      </c>
      <c r="G22" s="147">
        <v>1.35</v>
      </c>
      <c r="H22" s="37">
        <f t="shared" si="1"/>
        <v>7560.000000000001</v>
      </c>
      <c r="I22" s="70">
        <f t="shared" si="2"/>
        <v>75.60000000000001</v>
      </c>
    </row>
    <row r="23" spans="1:9" ht="39">
      <c r="A23" s="11">
        <f t="shared" si="3"/>
        <v>15</v>
      </c>
      <c r="B23" s="2" t="s">
        <v>15</v>
      </c>
      <c r="C23" s="54" t="s">
        <v>37</v>
      </c>
      <c r="D23" s="54">
        <v>340</v>
      </c>
      <c r="E23" s="55" t="s">
        <v>2</v>
      </c>
      <c r="F23" s="151">
        <f t="shared" si="0"/>
        <v>3400</v>
      </c>
      <c r="G23" s="147">
        <v>0.23</v>
      </c>
      <c r="H23" s="37">
        <f t="shared" si="1"/>
        <v>782</v>
      </c>
      <c r="I23" s="70">
        <f t="shared" si="2"/>
        <v>7.82</v>
      </c>
    </row>
    <row r="24" spans="1:9" ht="39">
      <c r="A24" s="11">
        <f t="shared" si="3"/>
        <v>16</v>
      </c>
      <c r="B24" s="2" t="s">
        <v>16</v>
      </c>
      <c r="C24" s="54" t="s">
        <v>37</v>
      </c>
      <c r="D24" s="54">
        <v>840</v>
      </c>
      <c r="E24" s="55" t="s">
        <v>2</v>
      </c>
      <c r="F24" s="151">
        <f t="shared" si="0"/>
        <v>8400</v>
      </c>
      <c r="G24" s="147">
        <v>0.41</v>
      </c>
      <c r="H24" s="37">
        <f t="shared" si="1"/>
        <v>3444</v>
      </c>
      <c r="I24" s="70">
        <f t="shared" si="2"/>
        <v>34.44</v>
      </c>
    </row>
    <row r="25" spans="1:9" ht="39">
      <c r="A25" s="11">
        <f t="shared" si="3"/>
        <v>17</v>
      </c>
      <c r="B25" s="2" t="s">
        <v>17</v>
      </c>
      <c r="C25" s="54" t="s">
        <v>37</v>
      </c>
      <c r="D25" s="54">
        <v>840</v>
      </c>
      <c r="E25" s="55" t="s">
        <v>2</v>
      </c>
      <c r="F25" s="151">
        <f t="shared" si="0"/>
        <v>8400</v>
      </c>
      <c r="G25" s="147">
        <v>0.45</v>
      </c>
      <c r="H25" s="37">
        <f t="shared" si="1"/>
        <v>3780</v>
      </c>
      <c r="I25" s="70">
        <f t="shared" si="2"/>
        <v>37.8</v>
      </c>
    </row>
    <row r="26" spans="1:9" ht="39">
      <c r="A26" s="11">
        <f t="shared" si="3"/>
        <v>18</v>
      </c>
      <c r="B26" s="2" t="s">
        <v>18</v>
      </c>
      <c r="C26" s="54" t="s">
        <v>37</v>
      </c>
      <c r="D26" s="54">
        <v>840</v>
      </c>
      <c r="E26" s="55" t="s">
        <v>2</v>
      </c>
      <c r="F26" s="151">
        <f>D26*10</f>
        <v>8400</v>
      </c>
      <c r="G26" s="147">
        <v>0.4</v>
      </c>
      <c r="H26" s="37">
        <f t="shared" si="1"/>
        <v>3360</v>
      </c>
      <c r="I26" s="70">
        <f t="shared" si="2"/>
        <v>33.6</v>
      </c>
    </row>
    <row r="27" spans="1:9" ht="39">
      <c r="A27" s="11">
        <f t="shared" si="3"/>
        <v>19</v>
      </c>
      <c r="B27" s="2" t="s">
        <v>19</v>
      </c>
      <c r="C27" s="54" t="s">
        <v>37</v>
      </c>
      <c r="D27" s="54">
        <v>840</v>
      </c>
      <c r="E27" s="55" t="s">
        <v>2</v>
      </c>
      <c r="F27" s="151">
        <f t="shared" si="0"/>
        <v>8400</v>
      </c>
      <c r="G27" s="147">
        <v>0.76</v>
      </c>
      <c r="H27" s="37">
        <f t="shared" si="1"/>
        <v>6384</v>
      </c>
      <c r="I27" s="70">
        <f t="shared" si="2"/>
        <v>63.84</v>
      </c>
    </row>
    <row r="28" spans="1:9" ht="39">
      <c r="A28" s="11">
        <v>20</v>
      </c>
      <c r="B28" s="2" t="s">
        <v>20</v>
      </c>
      <c r="C28" s="54" t="s">
        <v>37</v>
      </c>
      <c r="D28" s="54">
        <v>516</v>
      </c>
      <c r="E28" s="55" t="s">
        <v>2</v>
      </c>
      <c r="F28" s="151">
        <f t="shared" si="0"/>
        <v>5160</v>
      </c>
      <c r="G28" s="147">
        <v>9.4</v>
      </c>
      <c r="H28" s="37">
        <f t="shared" si="1"/>
        <v>48504</v>
      </c>
      <c r="I28" s="70">
        <f t="shared" si="2"/>
        <v>485.04</v>
      </c>
    </row>
    <row r="29" spans="1:9" ht="39">
      <c r="A29" s="11">
        <v>21</v>
      </c>
      <c r="B29" s="2" t="s">
        <v>80</v>
      </c>
      <c r="C29" s="54" t="s">
        <v>37</v>
      </c>
      <c r="D29" s="54"/>
      <c r="E29" s="55" t="s">
        <v>3</v>
      </c>
      <c r="F29" s="151">
        <v>5</v>
      </c>
      <c r="G29" s="147">
        <v>54.75</v>
      </c>
      <c r="H29" s="37">
        <f t="shared" si="1"/>
        <v>273.75</v>
      </c>
      <c r="I29" s="70">
        <f t="shared" si="2"/>
        <v>2.7375</v>
      </c>
    </row>
    <row r="30" spans="1:9" ht="39">
      <c r="A30" s="11">
        <f t="shared" si="3"/>
        <v>22</v>
      </c>
      <c r="B30" s="2" t="s">
        <v>21</v>
      </c>
      <c r="C30" s="54" t="s">
        <v>37</v>
      </c>
      <c r="D30" s="54">
        <v>410</v>
      </c>
      <c r="E30" s="55" t="s">
        <v>2</v>
      </c>
      <c r="F30" s="151">
        <f>D30*10</f>
        <v>4100</v>
      </c>
      <c r="G30" s="147">
        <v>0.25</v>
      </c>
      <c r="H30" s="37">
        <f t="shared" si="1"/>
        <v>1025</v>
      </c>
      <c r="I30" s="70">
        <f t="shared" si="2"/>
        <v>10.25</v>
      </c>
    </row>
    <row r="31" spans="1:9" ht="39">
      <c r="A31" s="11">
        <f t="shared" si="3"/>
        <v>23</v>
      </c>
      <c r="B31" s="2" t="s">
        <v>22</v>
      </c>
      <c r="C31" s="54" t="s">
        <v>37</v>
      </c>
      <c r="D31" s="54">
        <v>1110</v>
      </c>
      <c r="E31" s="55" t="s">
        <v>2</v>
      </c>
      <c r="F31" s="151">
        <f>D31*10</f>
        <v>11100</v>
      </c>
      <c r="G31" s="147">
        <v>0.95</v>
      </c>
      <c r="H31" s="37">
        <f t="shared" si="1"/>
        <v>10545</v>
      </c>
      <c r="I31" s="70">
        <f t="shared" si="2"/>
        <v>105.45</v>
      </c>
    </row>
    <row r="32" spans="1:9" ht="39">
      <c r="A32" s="11">
        <f t="shared" si="3"/>
        <v>24</v>
      </c>
      <c r="B32" s="2" t="s">
        <v>23</v>
      </c>
      <c r="C32" s="54" t="s">
        <v>37</v>
      </c>
      <c r="D32" s="54">
        <v>990</v>
      </c>
      <c r="E32" s="55" t="s">
        <v>2</v>
      </c>
      <c r="F32" s="151">
        <f>D32*10</f>
        <v>9900</v>
      </c>
      <c r="G32" s="147">
        <v>0.25</v>
      </c>
      <c r="H32" s="37">
        <f t="shared" si="1"/>
        <v>2475</v>
      </c>
      <c r="I32" s="70">
        <f t="shared" si="2"/>
        <v>24.75</v>
      </c>
    </row>
    <row r="33" spans="1:9" ht="39">
      <c r="A33" s="11">
        <f t="shared" si="3"/>
        <v>25</v>
      </c>
      <c r="B33" s="2" t="s">
        <v>39</v>
      </c>
      <c r="C33" s="54" t="s">
        <v>37</v>
      </c>
      <c r="D33" s="54">
        <v>96</v>
      </c>
      <c r="E33" s="55" t="s">
        <v>2</v>
      </c>
      <c r="F33" s="151">
        <f>D33*10</f>
        <v>960</v>
      </c>
      <c r="G33" s="147">
        <v>4.38</v>
      </c>
      <c r="H33" s="37">
        <f t="shared" si="1"/>
        <v>4204.8</v>
      </c>
      <c r="I33" s="70">
        <f t="shared" si="2"/>
        <v>42.048</v>
      </c>
    </row>
    <row r="34" spans="1:9" ht="39">
      <c r="A34" s="11">
        <f t="shared" si="3"/>
        <v>26</v>
      </c>
      <c r="B34" s="2" t="s">
        <v>24</v>
      </c>
      <c r="C34" s="54" t="s">
        <v>37</v>
      </c>
      <c r="D34" s="54">
        <v>890</v>
      </c>
      <c r="E34" s="55" t="s">
        <v>2</v>
      </c>
      <c r="F34" s="151">
        <f>D34*10</f>
        <v>8900</v>
      </c>
      <c r="G34" s="147">
        <v>0.15</v>
      </c>
      <c r="H34" s="37">
        <f t="shared" si="1"/>
        <v>1335</v>
      </c>
      <c r="I34" s="70">
        <f t="shared" si="2"/>
        <v>13.35</v>
      </c>
    </row>
    <row r="35" spans="1:16" ht="12.75">
      <c r="A35" s="16"/>
      <c r="B35" s="12" t="s">
        <v>42</v>
      </c>
      <c r="C35" s="54"/>
      <c r="D35" s="56"/>
      <c r="E35" s="56"/>
      <c r="F35" s="151"/>
      <c r="G35" s="148"/>
      <c r="H35" s="65"/>
      <c r="I35" s="70"/>
      <c r="P35" s="65"/>
    </row>
    <row r="36" spans="1:10" ht="92.25" customHeight="1">
      <c r="A36" s="21">
        <v>2</v>
      </c>
      <c r="B36" s="22" t="s">
        <v>48</v>
      </c>
      <c r="C36" s="59" t="s">
        <v>41</v>
      </c>
      <c r="D36" s="60" t="s">
        <v>32</v>
      </c>
      <c r="E36" s="60" t="s">
        <v>2</v>
      </c>
      <c r="F36" s="152">
        <v>1000</v>
      </c>
      <c r="G36" s="146">
        <v>3.05</v>
      </c>
      <c r="H36" s="43">
        <f t="shared" si="1"/>
        <v>3050</v>
      </c>
      <c r="I36" s="69">
        <f t="shared" si="2"/>
        <v>30.5</v>
      </c>
      <c r="J36" s="71">
        <v>3050</v>
      </c>
    </row>
    <row r="37" spans="1:10" ht="86.25" customHeight="1">
      <c r="A37" s="21">
        <v>3</v>
      </c>
      <c r="B37" s="22" t="s">
        <v>49</v>
      </c>
      <c r="C37" s="59" t="s">
        <v>41</v>
      </c>
      <c r="D37" s="60" t="s">
        <v>32</v>
      </c>
      <c r="E37" s="60" t="s">
        <v>2</v>
      </c>
      <c r="F37" s="152">
        <v>500</v>
      </c>
      <c r="G37" s="146">
        <v>3.1</v>
      </c>
      <c r="H37" s="43">
        <f t="shared" si="1"/>
        <v>1550</v>
      </c>
      <c r="I37" s="69">
        <f t="shared" si="2"/>
        <v>15.5</v>
      </c>
      <c r="J37" s="71">
        <v>1550</v>
      </c>
    </row>
    <row r="38" spans="1:10" ht="45.75" customHeight="1">
      <c r="A38" s="21">
        <v>4</v>
      </c>
      <c r="B38" s="22" t="s">
        <v>44</v>
      </c>
      <c r="C38" s="59" t="s">
        <v>41</v>
      </c>
      <c r="D38" s="60" t="s">
        <v>50</v>
      </c>
      <c r="E38" s="60" t="s">
        <v>2</v>
      </c>
      <c r="F38" s="152">
        <v>120</v>
      </c>
      <c r="G38" s="146">
        <v>3</v>
      </c>
      <c r="H38" s="43">
        <f t="shared" si="1"/>
        <v>360</v>
      </c>
      <c r="I38" s="69">
        <f t="shared" si="2"/>
        <v>3.6</v>
      </c>
      <c r="J38" s="71">
        <v>360</v>
      </c>
    </row>
    <row r="39" spans="1:10" ht="34.5" customHeight="1">
      <c r="A39" s="21">
        <v>5</v>
      </c>
      <c r="B39" s="22" t="s">
        <v>52</v>
      </c>
      <c r="C39" s="59" t="s">
        <v>41</v>
      </c>
      <c r="D39" s="60" t="s">
        <v>50</v>
      </c>
      <c r="E39" s="60" t="s">
        <v>2</v>
      </c>
      <c r="F39" s="152">
        <v>9</v>
      </c>
      <c r="G39" s="146">
        <v>3</v>
      </c>
      <c r="H39" s="43">
        <f t="shared" si="1"/>
        <v>27</v>
      </c>
      <c r="I39" s="69">
        <f t="shared" si="2"/>
        <v>0.27</v>
      </c>
      <c r="J39" s="71">
        <v>27</v>
      </c>
    </row>
    <row r="40" spans="1:10" ht="39">
      <c r="A40" s="21">
        <v>6</v>
      </c>
      <c r="B40" s="22" t="s">
        <v>51</v>
      </c>
      <c r="C40" s="59" t="s">
        <v>46</v>
      </c>
      <c r="D40" s="60" t="s">
        <v>32</v>
      </c>
      <c r="E40" s="60" t="s">
        <v>2</v>
      </c>
      <c r="F40" s="152">
        <v>1000</v>
      </c>
      <c r="G40" s="146">
        <v>3</v>
      </c>
      <c r="H40" s="43">
        <f t="shared" si="1"/>
        <v>3000</v>
      </c>
      <c r="I40" s="69">
        <f t="shared" si="2"/>
        <v>30</v>
      </c>
      <c r="J40" s="71">
        <v>3000</v>
      </c>
    </row>
    <row r="41" spans="1:10" ht="18.75" customHeight="1">
      <c r="A41" s="21">
        <v>7</v>
      </c>
      <c r="B41" s="22" t="s">
        <v>54</v>
      </c>
      <c r="C41" s="59" t="s">
        <v>45</v>
      </c>
      <c r="D41" s="60" t="s">
        <v>71</v>
      </c>
      <c r="E41" s="60" t="s">
        <v>2</v>
      </c>
      <c r="F41" s="152">
        <v>150</v>
      </c>
      <c r="G41" s="146">
        <v>309.7</v>
      </c>
      <c r="H41" s="43">
        <f t="shared" si="1"/>
        <v>46455</v>
      </c>
      <c r="I41" s="69">
        <f t="shared" si="2"/>
        <v>464.55</v>
      </c>
      <c r="J41" s="71">
        <v>46455</v>
      </c>
    </row>
    <row r="42" spans="1:10" ht="45.75" customHeight="1">
      <c r="A42" s="21">
        <v>8</v>
      </c>
      <c r="B42" s="22" t="s">
        <v>72</v>
      </c>
      <c r="C42" s="59" t="s">
        <v>41</v>
      </c>
      <c r="D42" s="63" t="s">
        <v>73</v>
      </c>
      <c r="E42" s="63" t="s">
        <v>3</v>
      </c>
      <c r="F42" s="152">
        <v>7</v>
      </c>
      <c r="G42" s="146">
        <v>54</v>
      </c>
      <c r="H42" s="43">
        <f t="shared" si="1"/>
        <v>378</v>
      </c>
      <c r="I42" s="69">
        <f t="shared" si="2"/>
        <v>3.78</v>
      </c>
      <c r="J42" s="71">
        <v>378</v>
      </c>
    </row>
    <row r="43" spans="1:10" ht="12.75">
      <c r="A43" s="21">
        <v>9</v>
      </c>
      <c r="B43" s="19" t="s">
        <v>76</v>
      </c>
      <c r="C43" s="62"/>
      <c r="D43" s="64"/>
      <c r="E43" s="64"/>
      <c r="F43" s="152"/>
      <c r="G43" s="146"/>
      <c r="H43" s="43"/>
      <c r="I43" s="69"/>
      <c r="J43" s="71">
        <v>7294</v>
      </c>
    </row>
    <row r="44" spans="1:9" ht="24">
      <c r="A44" s="16">
        <v>1</v>
      </c>
      <c r="B44" s="1" t="s">
        <v>55</v>
      </c>
      <c r="C44" s="57" t="s">
        <v>53</v>
      </c>
      <c r="D44" s="58"/>
      <c r="E44" s="56" t="s">
        <v>3</v>
      </c>
      <c r="F44" s="151">
        <v>32</v>
      </c>
      <c r="G44" s="149">
        <v>54</v>
      </c>
      <c r="H44" s="37">
        <f t="shared" si="1"/>
        <v>1728</v>
      </c>
      <c r="I44" s="70">
        <f t="shared" si="2"/>
        <v>17.28</v>
      </c>
    </row>
    <row r="45" spans="1:9" ht="24">
      <c r="A45" s="16">
        <v>2</v>
      </c>
      <c r="B45" s="1" t="s">
        <v>29</v>
      </c>
      <c r="C45" s="57" t="s">
        <v>53</v>
      </c>
      <c r="D45" s="58"/>
      <c r="E45" s="56" t="s">
        <v>4</v>
      </c>
      <c r="F45" s="151">
        <v>2</v>
      </c>
      <c r="G45" s="147">
        <v>625</v>
      </c>
      <c r="H45" s="37">
        <f t="shared" si="1"/>
        <v>1250</v>
      </c>
      <c r="I45" s="70">
        <f t="shared" si="2"/>
        <v>12.5</v>
      </c>
    </row>
    <row r="46" spans="1:9" ht="24">
      <c r="A46" s="16">
        <v>3</v>
      </c>
      <c r="B46" s="1" t="s">
        <v>30</v>
      </c>
      <c r="C46" s="57" t="s">
        <v>53</v>
      </c>
      <c r="D46" s="58"/>
      <c r="E46" s="56" t="s">
        <v>4</v>
      </c>
      <c r="F46" s="151">
        <v>2</v>
      </c>
      <c r="G46" s="147">
        <v>480</v>
      </c>
      <c r="H46" s="37">
        <f t="shared" si="1"/>
        <v>960</v>
      </c>
      <c r="I46" s="70">
        <f t="shared" si="2"/>
        <v>9.6</v>
      </c>
    </row>
    <row r="47" spans="1:9" ht="24">
      <c r="A47" s="16">
        <v>4</v>
      </c>
      <c r="B47" s="1" t="s">
        <v>31</v>
      </c>
      <c r="C47" s="57" t="s">
        <v>53</v>
      </c>
      <c r="D47" s="58"/>
      <c r="E47" s="56" t="s">
        <v>4</v>
      </c>
      <c r="F47" s="151">
        <v>3</v>
      </c>
      <c r="G47" s="147">
        <v>520</v>
      </c>
      <c r="H47" s="37">
        <f t="shared" si="1"/>
        <v>1560</v>
      </c>
      <c r="I47" s="70">
        <f t="shared" si="2"/>
        <v>15.6</v>
      </c>
    </row>
    <row r="48" spans="1:9" ht="24">
      <c r="A48" s="16">
        <v>5</v>
      </c>
      <c r="B48" s="1" t="s">
        <v>77</v>
      </c>
      <c r="C48" s="57" t="s">
        <v>53</v>
      </c>
      <c r="D48" s="58"/>
      <c r="E48" s="56" t="s">
        <v>4</v>
      </c>
      <c r="F48" s="151">
        <v>1</v>
      </c>
      <c r="G48" s="149">
        <v>520</v>
      </c>
      <c r="H48" s="37">
        <f t="shared" si="1"/>
        <v>520</v>
      </c>
      <c r="I48" s="70">
        <f t="shared" si="2"/>
        <v>5.2</v>
      </c>
    </row>
    <row r="49" spans="1:9" ht="24">
      <c r="A49" s="16">
        <v>6</v>
      </c>
      <c r="B49" s="1" t="s">
        <v>78</v>
      </c>
      <c r="C49" s="57" t="s">
        <v>53</v>
      </c>
      <c r="D49" s="58"/>
      <c r="E49" s="56" t="s">
        <v>4</v>
      </c>
      <c r="F49" s="151">
        <v>1</v>
      </c>
      <c r="G49" s="149">
        <v>520</v>
      </c>
      <c r="H49" s="37">
        <f t="shared" si="1"/>
        <v>520</v>
      </c>
      <c r="I49" s="70">
        <f t="shared" si="2"/>
        <v>5.2</v>
      </c>
    </row>
    <row r="50" spans="1:9" ht="24">
      <c r="A50" s="16">
        <v>7</v>
      </c>
      <c r="B50" s="1" t="s">
        <v>25</v>
      </c>
      <c r="C50" s="57" t="s">
        <v>53</v>
      </c>
      <c r="D50" s="58"/>
      <c r="E50" s="56" t="s">
        <v>3</v>
      </c>
      <c r="F50" s="151">
        <v>5</v>
      </c>
      <c r="G50" s="147">
        <v>54</v>
      </c>
      <c r="H50" s="37">
        <f t="shared" si="1"/>
        <v>270</v>
      </c>
      <c r="I50" s="70">
        <f t="shared" si="2"/>
        <v>2.7</v>
      </c>
    </row>
    <row r="51" spans="1:9" ht="24">
      <c r="A51" s="16">
        <v>8</v>
      </c>
      <c r="B51" s="17" t="s">
        <v>75</v>
      </c>
      <c r="C51" s="57" t="s">
        <v>53</v>
      </c>
      <c r="D51" s="58"/>
      <c r="E51" s="56" t="s">
        <v>3</v>
      </c>
      <c r="F51" s="151">
        <v>4</v>
      </c>
      <c r="G51" s="149">
        <v>54</v>
      </c>
      <c r="H51" s="37">
        <f t="shared" si="1"/>
        <v>216</v>
      </c>
      <c r="I51" s="70">
        <f t="shared" si="2"/>
        <v>2.16</v>
      </c>
    </row>
    <row r="52" spans="1:9" ht="24">
      <c r="A52" s="16">
        <v>9</v>
      </c>
      <c r="B52" s="1" t="s">
        <v>36</v>
      </c>
      <c r="C52" s="57" t="s">
        <v>53</v>
      </c>
      <c r="D52" s="58"/>
      <c r="E52" s="56" t="s">
        <v>3</v>
      </c>
      <c r="F52" s="151">
        <v>5</v>
      </c>
      <c r="G52" s="147">
        <v>54</v>
      </c>
      <c r="H52" s="37">
        <f t="shared" si="1"/>
        <v>270</v>
      </c>
      <c r="I52" s="70">
        <f t="shared" si="2"/>
        <v>2.7</v>
      </c>
    </row>
    <row r="53" spans="1:10" ht="12.75">
      <c r="A53" s="21">
        <v>10</v>
      </c>
      <c r="B53" s="19" t="s">
        <v>56</v>
      </c>
      <c r="C53" s="59"/>
      <c r="D53" s="60"/>
      <c r="E53" s="60"/>
      <c r="F53" s="152"/>
      <c r="G53" s="146"/>
      <c r="H53" s="43"/>
      <c r="I53" s="69"/>
      <c r="J53" s="71">
        <v>13108</v>
      </c>
    </row>
    <row r="54" spans="1:9" ht="12.75">
      <c r="A54" s="11">
        <v>1</v>
      </c>
      <c r="B54" s="6" t="s">
        <v>57</v>
      </c>
      <c r="C54" s="13" t="s">
        <v>56</v>
      </c>
      <c r="D54" s="9" t="s">
        <v>74</v>
      </c>
      <c r="E54" s="9" t="s">
        <v>2</v>
      </c>
      <c r="F54" s="151">
        <v>2400</v>
      </c>
      <c r="G54" s="147">
        <v>2.58</v>
      </c>
      <c r="H54" s="37">
        <f t="shared" si="1"/>
        <v>6192</v>
      </c>
      <c r="I54" s="70">
        <f t="shared" si="2"/>
        <v>61.92</v>
      </c>
    </row>
    <row r="55" spans="1:9" ht="12.75">
      <c r="A55" s="11">
        <v>2</v>
      </c>
      <c r="B55" s="6" t="s">
        <v>58</v>
      </c>
      <c r="C55" s="13" t="s">
        <v>59</v>
      </c>
      <c r="D55" s="9" t="s">
        <v>60</v>
      </c>
      <c r="E55" s="9" t="s">
        <v>2</v>
      </c>
      <c r="F55" s="151">
        <v>1800</v>
      </c>
      <c r="G55" s="147">
        <v>1.67</v>
      </c>
      <c r="H55" s="37">
        <f t="shared" si="1"/>
        <v>3006</v>
      </c>
      <c r="I55" s="70">
        <f t="shared" si="2"/>
        <v>30.06</v>
      </c>
    </row>
    <row r="56" spans="1:9" ht="12.75">
      <c r="A56" s="11">
        <v>3</v>
      </c>
      <c r="B56" s="6" t="s">
        <v>61</v>
      </c>
      <c r="C56" s="13" t="s">
        <v>59</v>
      </c>
      <c r="D56" s="9" t="s">
        <v>62</v>
      </c>
      <c r="E56" s="9" t="s">
        <v>2</v>
      </c>
      <c r="F56" s="151">
        <v>120</v>
      </c>
      <c r="G56" s="147">
        <v>6</v>
      </c>
      <c r="H56" s="37">
        <f t="shared" si="1"/>
        <v>720</v>
      </c>
      <c r="I56" s="70">
        <f t="shared" si="2"/>
        <v>7.2</v>
      </c>
    </row>
    <row r="57" spans="1:9" ht="12.75">
      <c r="A57" s="11">
        <v>4</v>
      </c>
      <c r="B57" s="6" t="s">
        <v>63</v>
      </c>
      <c r="C57" s="13" t="s">
        <v>56</v>
      </c>
      <c r="D57" s="9" t="s">
        <v>64</v>
      </c>
      <c r="E57" s="9" t="s">
        <v>2</v>
      </c>
      <c r="F57" s="151">
        <v>500</v>
      </c>
      <c r="G57" s="147">
        <v>3.5</v>
      </c>
      <c r="H57" s="37">
        <f t="shared" si="1"/>
        <v>1750</v>
      </c>
      <c r="I57" s="70">
        <f t="shared" si="2"/>
        <v>17.5</v>
      </c>
    </row>
    <row r="58" spans="1:9" ht="12.75">
      <c r="A58" s="11">
        <v>5</v>
      </c>
      <c r="B58" s="6" t="s">
        <v>70</v>
      </c>
      <c r="C58" s="13" t="s">
        <v>56</v>
      </c>
      <c r="D58" s="9"/>
      <c r="E58" s="9" t="s">
        <v>4</v>
      </c>
      <c r="F58" s="151">
        <v>18000</v>
      </c>
      <c r="G58" s="147">
        <v>0.08</v>
      </c>
      <c r="H58" s="37">
        <f t="shared" si="1"/>
        <v>1440</v>
      </c>
      <c r="I58" s="70">
        <f t="shared" si="2"/>
        <v>14.4</v>
      </c>
    </row>
    <row r="59" spans="1:10" ht="12.75">
      <c r="A59" s="21">
        <v>11</v>
      </c>
      <c r="B59" s="19" t="s">
        <v>65</v>
      </c>
      <c r="C59" s="59"/>
      <c r="D59" s="60"/>
      <c r="E59" s="60"/>
      <c r="F59" s="152"/>
      <c r="G59" s="146"/>
      <c r="H59" s="43"/>
      <c r="I59" s="69"/>
      <c r="J59" s="71">
        <v>34545</v>
      </c>
    </row>
    <row r="60" spans="1:9" ht="12.75">
      <c r="A60" s="7">
        <v>1</v>
      </c>
      <c r="B60" s="8" t="s">
        <v>28</v>
      </c>
      <c r="C60" s="13" t="s">
        <v>65</v>
      </c>
      <c r="D60" s="10">
        <v>20000</v>
      </c>
      <c r="E60" s="9" t="s">
        <v>3</v>
      </c>
      <c r="F60" s="151">
        <v>200</v>
      </c>
      <c r="G60" s="147">
        <v>47.65</v>
      </c>
      <c r="H60" s="37">
        <f t="shared" si="1"/>
        <v>9530</v>
      </c>
      <c r="I60" s="70">
        <f t="shared" si="2"/>
        <v>95.3</v>
      </c>
    </row>
    <row r="61" spans="1:9" ht="12.75">
      <c r="A61" s="7">
        <v>2</v>
      </c>
      <c r="B61" s="8" t="s">
        <v>66</v>
      </c>
      <c r="C61" s="13" t="s">
        <v>65</v>
      </c>
      <c r="D61" s="10">
        <v>20000</v>
      </c>
      <c r="E61" s="9" t="s">
        <v>3</v>
      </c>
      <c r="F61" s="153">
        <v>100</v>
      </c>
      <c r="G61" s="147">
        <v>59.55</v>
      </c>
      <c r="H61" s="37">
        <f t="shared" si="1"/>
        <v>5955</v>
      </c>
      <c r="I61" s="70">
        <f t="shared" si="2"/>
        <v>59.55</v>
      </c>
    </row>
    <row r="62" spans="1:9" ht="12.75">
      <c r="A62" s="7">
        <v>3</v>
      </c>
      <c r="B62" s="8" t="s">
        <v>67</v>
      </c>
      <c r="C62" s="13" t="s">
        <v>65</v>
      </c>
      <c r="D62" s="10">
        <v>4000</v>
      </c>
      <c r="E62" s="9" t="s">
        <v>3</v>
      </c>
      <c r="F62" s="153">
        <v>50</v>
      </c>
      <c r="G62" s="147">
        <v>285.9</v>
      </c>
      <c r="H62" s="37">
        <f t="shared" si="1"/>
        <v>14294.999999999998</v>
      </c>
      <c r="I62" s="70">
        <f t="shared" si="2"/>
        <v>142.95</v>
      </c>
    </row>
    <row r="63" spans="1:9" ht="12.75">
      <c r="A63" s="7">
        <v>4</v>
      </c>
      <c r="B63" s="8" t="s">
        <v>68</v>
      </c>
      <c r="C63" s="13" t="s">
        <v>65</v>
      </c>
      <c r="D63" s="10" t="s">
        <v>69</v>
      </c>
      <c r="E63" s="9" t="s">
        <v>3</v>
      </c>
      <c r="F63" s="153">
        <v>20</v>
      </c>
      <c r="G63" s="147">
        <v>238.25</v>
      </c>
      <c r="H63" s="37">
        <f t="shared" si="1"/>
        <v>4765</v>
      </c>
      <c r="I63" s="70">
        <f t="shared" si="2"/>
        <v>47.65</v>
      </c>
    </row>
    <row r="64" spans="1:10" ht="12.75">
      <c r="A64" s="21">
        <v>12</v>
      </c>
      <c r="B64" s="19" t="s">
        <v>26</v>
      </c>
      <c r="C64" s="62"/>
      <c r="D64" s="63" t="s">
        <v>33</v>
      </c>
      <c r="E64" s="63" t="s">
        <v>2</v>
      </c>
      <c r="F64" s="152">
        <v>15000</v>
      </c>
      <c r="G64" s="146">
        <v>0.05</v>
      </c>
      <c r="H64" s="43">
        <f>F64*G64</f>
        <v>750</v>
      </c>
      <c r="I64" s="69">
        <f>H64/100</f>
        <v>7.5</v>
      </c>
      <c r="J64" s="71">
        <v>750</v>
      </c>
    </row>
    <row r="65" spans="1:10" ht="12.75">
      <c r="A65" s="21">
        <v>13</v>
      </c>
      <c r="B65" s="19" t="s">
        <v>27</v>
      </c>
      <c r="C65" s="62"/>
      <c r="D65" s="63" t="s">
        <v>33</v>
      </c>
      <c r="E65" s="63" t="s">
        <v>2</v>
      </c>
      <c r="F65" s="152">
        <v>50000</v>
      </c>
      <c r="G65" s="146">
        <v>0.04</v>
      </c>
      <c r="H65" s="43">
        <f>F65*G65</f>
        <v>2000</v>
      </c>
      <c r="I65" s="69">
        <f>H65/100</f>
        <v>20</v>
      </c>
      <c r="J65" s="71">
        <v>2000</v>
      </c>
    </row>
    <row r="66" spans="1:10" s="38" customFormat="1" ht="12.75">
      <c r="A66" s="45">
        <v>14</v>
      </c>
      <c r="B66" s="46" t="s">
        <v>125</v>
      </c>
      <c r="C66" s="47"/>
      <c r="D66" s="47"/>
      <c r="E66" s="47"/>
      <c r="F66" s="154"/>
      <c r="G66" s="146"/>
      <c r="H66" s="43"/>
      <c r="I66" s="69"/>
      <c r="J66" s="72">
        <v>21412</v>
      </c>
    </row>
    <row r="67" spans="1:10" s="38" customFormat="1" ht="31.5" customHeight="1">
      <c r="A67" s="39">
        <v>1</v>
      </c>
      <c r="B67" s="23" t="s">
        <v>85</v>
      </c>
      <c r="C67" s="9"/>
      <c r="D67" s="9" t="s">
        <v>126</v>
      </c>
      <c r="E67" s="9" t="s">
        <v>4</v>
      </c>
      <c r="F67" s="151">
        <v>1</v>
      </c>
      <c r="G67" s="147">
        <v>54</v>
      </c>
      <c r="H67" s="37">
        <f aca="true" t="shared" si="4" ref="H67:H98">F67*G67</f>
        <v>54</v>
      </c>
      <c r="I67" s="70">
        <f aca="true" t="shared" si="5" ref="I67:I98">H67/100</f>
        <v>0.54</v>
      </c>
      <c r="J67" s="72"/>
    </row>
    <row r="68" spans="1:10" s="38" customFormat="1" ht="31.5" customHeight="1">
      <c r="A68" s="39">
        <v>2</v>
      </c>
      <c r="B68" s="23" t="s">
        <v>86</v>
      </c>
      <c r="C68" s="9"/>
      <c r="D68" s="9" t="s">
        <v>126</v>
      </c>
      <c r="E68" s="9" t="s">
        <v>4</v>
      </c>
      <c r="F68" s="151">
        <v>1</v>
      </c>
      <c r="G68" s="147">
        <v>54</v>
      </c>
      <c r="H68" s="37">
        <f t="shared" si="4"/>
        <v>54</v>
      </c>
      <c r="I68" s="70">
        <f t="shared" si="5"/>
        <v>0.54</v>
      </c>
      <c r="J68" s="72"/>
    </row>
    <row r="69" spans="1:10" s="38" customFormat="1" ht="31.5" customHeight="1">
      <c r="A69" s="39">
        <v>3</v>
      </c>
      <c r="B69" s="23" t="s">
        <v>87</v>
      </c>
      <c r="C69" s="9"/>
      <c r="D69" s="9" t="s">
        <v>126</v>
      </c>
      <c r="E69" s="9" t="s">
        <v>4</v>
      </c>
      <c r="F69" s="151">
        <v>1</v>
      </c>
      <c r="G69" s="147">
        <v>54</v>
      </c>
      <c r="H69" s="37">
        <f t="shared" si="4"/>
        <v>54</v>
      </c>
      <c r="I69" s="70">
        <f t="shared" si="5"/>
        <v>0.54</v>
      </c>
      <c r="J69" s="72"/>
    </row>
    <row r="70" spans="1:10" s="38" customFormat="1" ht="31.5" customHeight="1">
      <c r="A70" s="39">
        <v>4</v>
      </c>
      <c r="B70" s="23" t="s">
        <v>88</v>
      </c>
      <c r="C70" s="9"/>
      <c r="D70" s="9" t="s">
        <v>126</v>
      </c>
      <c r="E70" s="9" t="s">
        <v>4</v>
      </c>
      <c r="F70" s="151">
        <v>1</v>
      </c>
      <c r="G70" s="147">
        <v>54</v>
      </c>
      <c r="H70" s="37">
        <f t="shared" si="4"/>
        <v>54</v>
      </c>
      <c r="I70" s="70">
        <f t="shared" si="5"/>
        <v>0.54</v>
      </c>
      <c r="J70" s="72"/>
    </row>
    <row r="71" spans="1:10" s="38" customFormat="1" ht="31.5" customHeight="1">
      <c r="A71" s="39">
        <v>5</v>
      </c>
      <c r="B71" s="24" t="s">
        <v>89</v>
      </c>
      <c r="C71" s="9"/>
      <c r="D71" s="9" t="s">
        <v>126</v>
      </c>
      <c r="E71" s="9" t="s">
        <v>4</v>
      </c>
      <c r="F71" s="151">
        <v>1</v>
      </c>
      <c r="G71" s="147">
        <v>54</v>
      </c>
      <c r="H71" s="37">
        <f t="shared" si="4"/>
        <v>54</v>
      </c>
      <c r="I71" s="70">
        <f t="shared" si="5"/>
        <v>0.54</v>
      </c>
      <c r="J71" s="72"/>
    </row>
    <row r="72" spans="1:10" s="38" customFormat="1" ht="31.5" customHeight="1">
      <c r="A72" s="39">
        <v>6</v>
      </c>
      <c r="B72" s="23" t="s">
        <v>90</v>
      </c>
      <c r="C72" s="9"/>
      <c r="D72" s="9" t="s">
        <v>126</v>
      </c>
      <c r="E72" s="9" t="s">
        <v>4</v>
      </c>
      <c r="F72" s="151">
        <v>1</v>
      </c>
      <c r="G72" s="147">
        <v>54</v>
      </c>
      <c r="H72" s="37">
        <f t="shared" si="4"/>
        <v>54</v>
      </c>
      <c r="I72" s="70">
        <f t="shared" si="5"/>
        <v>0.54</v>
      </c>
      <c r="J72" s="72"/>
    </row>
    <row r="73" spans="1:10" s="38" customFormat="1" ht="31.5" customHeight="1">
      <c r="A73" s="39">
        <v>7</v>
      </c>
      <c r="B73" s="23" t="s">
        <v>91</v>
      </c>
      <c r="C73" s="9"/>
      <c r="D73" s="9" t="s">
        <v>126</v>
      </c>
      <c r="E73" s="9" t="s">
        <v>4</v>
      </c>
      <c r="F73" s="151">
        <v>1</v>
      </c>
      <c r="G73" s="147">
        <v>54</v>
      </c>
      <c r="H73" s="37">
        <f t="shared" si="4"/>
        <v>54</v>
      </c>
      <c r="I73" s="70">
        <f t="shared" si="5"/>
        <v>0.54</v>
      </c>
      <c r="J73" s="72"/>
    </row>
    <row r="74" spans="1:10" s="38" customFormat="1" ht="26.25">
      <c r="A74" s="39">
        <v>8</v>
      </c>
      <c r="B74" s="23" t="s">
        <v>92</v>
      </c>
      <c r="C74" s="9"/>
      <c r="D74" s="9" t="s">
        <v>93</v>
      </c>
      <c r="E74" s="9" t="s">
        <v>127</v>
      </c>
      <c r="F74" s="151">
        <v>1</v>
      </c>
      <c r="G74" s="147">
        <v>33.2</v>
      </c>
      <c r="H74" s="37">
        <f t="shared" si="4"/>
        <v>33.2</v>
      </c>
      <c r="I74" s="70">
        <f t="shared" si="5"/>
        <v>0.332</v>
      </c>
      <c r="J74" s="72"/>
    </row>
    <row r="75" spans="1:10" s="38" customFormat="1" ht="26.25">
      <c r="A75" s="39">
        <v>9</v>
      </c>
      <c r="B75" s="23" t="s">
        <v>94</v>
      </c>
      <c r="C75" s="9"/>
      <c r="D75" s="9" t="s">
        <v>93</v>
      </c>
      <c r="E75" s="9" t="s">
        <v>127</v>
      </c>
      <c r="F75" s="151">
        <v>1</v>
      </c>
      <c r="G75" s="147">
        <v>45.8</v>
      </c>
      <c r="H75" s="37">
        <f t="shared" si="4"/>
        <v>45.8</v>
      </c>
      <c r="I75" s="70">
        <f t="shared" si="5"/>
        <v>0.45799999999999996</v>
      </c>
      <c r="J75" s="72"/>
    </row>
    <row r="76" spans="1:10" s="38" customFormat="1" ht="26.25">
      <c r="A76" s="39">
        <v>10</v>
      </c>
      <c r="B76" s="23" t="s">
        <v>95</v>
      </c>
      <c r="C76" s="9"/>
      <c r="D76" s="9" t="s">
        <v>93</v>
      </c>
      <c r="E76" s="9" t="s">
        <v>127</v>
      </c>
      <c r="F76" s="151">
        <v>1</v>
      </c>
      <c r="G76" s="147">
        <v>45.8</v>
      </c>
      <c r="H76" s="37">
        <f t="shared" si="4"/>
        <v>45.8</v>
      </c>
      <c r="I76" s="70">
        <f t="shared" si="5"/>
        <v>0.45799999999999996</v>
      </c>
      <c r="J76" s="72"/>
    </row>
    <row r="77" spans="1:10" s="38" customFormat="1" ht="26.25">
      <c r="A77" s="39">
        <v>11</v>
      </c>
      <c r="B77" s="23" t="s">
        <v>96</v>
      </c>
      <c r="C77" s="9"/>
      <c r="D77" s="9" t="s">
        <v>93</v>
      </c>
      <c r="E77" s="9" t="s">
        <v>127</v>
      </c>
      <c r="F77" s="151">
        <v>1</v>
      </c>
      <c r="G77" s="147">
        <v>92</v>
      </c>
      <c r="H77" s="37">
        <f t="shared" si="4"/>
        <v>92</v>
      </c>
      <c r="I77" s="70">
        <f t="shared" si="5"/>
        <v>0.92</v>
      </c>
      <c r="J77" s="72"/>
    </row>
    <row r="78" spans="1:10" s="38" customFormat="1" ht="30.75" customHeight="1">
      <c r="A78" s="39">
        <v>12</v>
      </c>
      <c r="B78" s="23" t="s">
        <v>97</v>
      </c>
      <c r="C78" s="9"/>
      <c r="D78" s="9" t="s">
        <v>93</v>
      </c>
      <c r="E78" s="9" t="s">
        <v>127</v>
      </c>
      <c r="F78" s="151">
        <v>1</v>
      </c>
      <c r="G78" s="147">
        <v>33.2</v>
      </c>
      <c r="H78" s="37">
        <f t="shared" si="4"/>
        <v>33.2</v>
      </c>
      <c r="I78" s="70">
        <f t="shared" si="5"/>
        <v>0.332</v>
      </c>
      <c r="J78" s="72"/>
    </row>
    <row r="79" spans="1:10" s="38" customFormat="1" ht="28.5" customHeight="1">
      <c r="A79" s="39">
        <v>13</v>
      </c>
      <c r="B79" s="23" t="s">
        <v>98</v>
      </c>
      <c r="C79" s="9"/>
      <c r="D79" s="9" t="s">
        <v>93</v>
      </c>
      <c r="E79" s="9" t="s">
        <v>127</v>
      </c>
      <c r="F79" s="151">
        <v>1</v>
      </c>
      <c r="G79" s="147">
        <v>350</v>
      </c>
      <c r="H79" s="37">
        <f t="shared" si="4"/>
        <v>350</v>
      </c>
      <c r="I79" s="70">
        <f t="shared" si="5"/>
        <v>3.5</v>
      </c>
      <c r="J79" s="72"/>
    </row>
    <row r="80" spans="1:10" s="38" customFormat="1" ht="31.5" customHeight="1">
      <c r="A80" s="39">
        <v>14</v>
      </c>
      <c r="B80" s="23" t="s">
        <v>99</v>
      </c>
      <c r="C80" s="9"/>
      <c r="D80" s="9" t="s">
        <v>93</v>
      </c>
      <c r="E80" s="9" t="s">
        <v>127</v>
      </c>
      <c r="F80" s="151">
        <v>1</v>
      </c>
      <c r="G80" s="147">
        <v>350</v>
      </c>
      <c r="H80" s="37">
        <f t="shared" si="4"/>
        <v>350</v>
      </c>
      <c r="I80" s="70">
        <f t="shared" si="5"/>
        <v>3.5</v>
      </c>
      <c r="J80" s="72"/>
    </row>
    <row r="81" spans="1:10" s="38" customFormat="1" ht="27" customHeight="1">
      <c r="A81" s="39">
        <v>15</v>
      </c>
      <c r="B81" s="23" t="s">
        <v>100</v>
      </c>
      <c r="C81" s="9"/>
      <c r="D81" s="9" t="s">
        <v>93</v>
      </c>
      <c r="E81" s="9" t="s">
        <v>127</v>
      </c>
      <c r="F81" s="151">
        <v>1</v>
      </c>
      <c r="G81" s="147">
        <v>350</v>
      </c>
      <c r="H81" s="37">
        <f t="shared" si="4"/>
        <v>350</v>
      </c>
      <c r="I81" s="70">
        <f t="shared" si="5"/>
        <v>3.5</v>
      </c>
      <c r="J81" s="72"/>
    </row>
    <row r="82" spans="1:10" s="38" customFormat="1" ht="39">
      <c r="A82" s="39">
        <v>16</v>
      </c>
      <c r="B82" s="23" t="s">
        <v>101</v>
      </c>
      <c r="C82" s="9"/>
      <c r="D82" s="9" t="s">
        <v>102</v>
      </c>
      <c r="E82" s="9" t="s">
        <v>127</v>
      </c>
      <c r="F82" s="151">
        <v>1</v>
      </c>
      <c r="G82" s="147">
        <v>350</v>
      </c>
      <c r="H82" s="37">
        <f t="shared" si="4"/>
        <v>350</v>
      </c>
      <c r="I82" s="70">
        <f t="shared" si="5"/>
        <v>3.5</v>
      </c>
      <c r="J82" s="72"/>
    </row>
    <row r="83" spans="1:10" s="38" customFormat="1" ht="12.75">
      <c r="A83" s="39">
        <v>17</v>
      </c>
      <c r="B83" s="23" t="s">
        <v>103</v>
      </c>
      <c r="C83" s="9"/>
      <c r="D83" s="9" t="s">
        <v>104</v>
      </c>
      <c r="E83" s="9" t="s">
        <v>127</v>
      </c>
      <c r="F83" s="151">
        <v>2</v>
      </c>
      <c r="G83" s="147">
        <v>350</v>
      </c>
      <c r="H83" s="37">
        <f t="shared" si="4"/>
        <v>700</v>
      </c>
      <c r="I83" s="70">
        <f t="shared" si="5"/>
        <v>7</v>
      </c>
      <c r="J83" s="72"/>
    </row>
    <row r="84" spans="1:10" s="38" customFormat="1" ht="32.25" customHeight="1">
      <c r="A84" s="39">
        <v>18</v>
      </c>
      <c r="B84" s="23" t="s">
        <v>105</v>
      </c>
      <c r="C84" s="9"/>
      <c r="D84" s="9" t="s">
        <v>93</v>
      </c>
      <c r="E84" s="9" t="s">
        <v>127</v>
      </c>
      <c r="F84" s="151">
        <v>2</v>
      </c>
      <c r="G84" s="147">
        <v>350</v>
      </c>
      <c r="H84" s="37">
        <f t="shared" si="4"/>
        <v>700</v>
      </c>
      <c r="I84" s="70">
        <f t="shared" si="5"/>
        <v>7</v>
      </c>
      <c r="J84" s="72"/>
    </row>
    <row r="85" spans="1:10" s="38" customFormat="1" ht="26.25">
      <c r="A85" s="39">
        <v>19</v>
      </c>
      <c r="B85" s="23" t="s">
        <v>106</v>
      </c>
      <c r="C85" s="9"/>
      <c r="D85" s="9" t="s">
        <v>93</v>
      </c>
      <c r="E85" s="9" t="s">
        <v>127</v>
      </c>
      <c r="F85" s="151">
        <v>2</v>
      </c>
      <c r="G85" s="147">
        <v>350</v>
      </c>
      <c r="H85" s="37">
        <f t="shared" si="4"/>
        <v>700</v>
      </c>
      <c r="I85" s="70">
        <f t="shared" si="5"/>
        <v>7</v>
      </c>
      <c r="J85" s="72"/>
    </row>
    <row r="86" spans="1:10" s="38" customFormat="1" ht="26.25">
      <c r="A86" s="39">
        <v>20</v>
      </c>
      <c r="B86" s="40" t="s">
        <v>107</v>
      </c>
      <c r="C86" s="9"/>
      <c r="D86" s="9" t="s">
        <v>93</v>
      </c>
      <c r="E86" s="9" t="s">
        <v>127</v>
      </c>
      <c r="F86" s="151">
        <v>1</v>
      </c>
      <c r="G86" s="147">
        <v>350</v>
      </c>
      <c r="H86" s="37">
        <f t="shared" si="4"/>
        <v>350</v>
      </c>
      <c r="I86" s="70">
        <f t="shared" si="5"/>
        <v>3.5</v>
      </c>
      <c r="J86" s="72"/>
    </row>
    <row r="87" spans="1:10" s="38" customFormat="1" ht="26.25">
      <c r="A87" s="39">
        <v>21</v>
      </c>
      <c r="B87" s="40" t="s">
        <v>108</v>
      </c>
      <c r="C87" s="9"/>
      <c r="D87" s="9" t="s">
        <v>93</v>
      </c>
      <c r="E87" s="9" t="s">
        <v>127</v>
      </c>
      <c r="F87" s="151">
        <v>1</v>
      </c>
      <c r="G87" s="147">
        <v>350</v>
      </c>
      <c r="H87" s="37">
        <f t="shared" si="4"/>
        <v>350</v>
      </c>
      <c r="I87" s="70">
        <f t="shared" si="5"/>
        <v>3.5</v>
      </c>
      <c r="J87" s="72"/>
    </row>
    <row r="88" spans="1:10" s="38" customFormat="1" ht="26.25">
      <c r="A88" s="39">
        <v>22</v>
      </c>
      <c r="B88" s="23" t="s">
        <v>109</v>
      </c>
      <c r="C88" s="9"/>
      <c r="D88" s="9" t="s">
        <v>93</v>
      </c>
      <c r="E88" s="9" t="s">
        <v>127</v>
      </c>
      <c r="F88" s="151">
        <v>1</v>
      </c>
      <c r="G88" s="147">
        <v>350</v>
      </c>
      <c r="H88" s="37">
        <f t="shared" si="4"/>
        <v>350</v>
      </c>
      <c r="I88" s="70">
        <f t="shared" si="5"/>
        <v>3.5</v>
      </c>
      <c r="J88" s="72"/>
    </row>
    <row r="89" spans="1:10" s="38" customFormat="1" ht="26.25">
      <c r="A89" s="39">
        <v>23</v>
      </c>
      <c r="B89" s="23" t="s">
        <v>110</v>
      </c>
      <c r="C89" s="9"/>
      <c r="D89" s="9" t="s">
        <v>93</v>
      </c>
      <c r="E89" s="9" t="s">
        <v>127</v>
      </c>
      <c r="F89" s="151">
        <v>1</v>
      </c>
      <c r="G89" s="147">
        <v>350</v>
      </c>
      <c r="H89" s="37">
        <f t="shared" si="4"/>
        <v>350</v>
      </c>
      <c r="I89" s="70">
        <f t="shared" si="5"/>
        <v>3.5</v>
      </c>
      <c r="J89" s="72"/>
    </row>
    <row r="90" spans="1:10" s="38" customFormat="1" ht="26.25">
      <c r="A90" s="39">
        <v>24</v>
      </c>
      <c r="B90" s="23" t="s">
        <v>111</v>
      </c>
      <c r="C90" s="9"/>
      <c r="D90" s="9" t="s">
        <v>93</v>
      </c>
      <c r="E90" s="9" t="s">
        <v>127</v>
      </c>
      <c r="F90" s="151">
        <v>1</v>
      </c>
      <c r="G90" s="147">
        <v>350</v>
      </c>
      <c r="H90" s="37">
        <f t="shared" si="4"/>
        <v>350</v>
      </c>
      <c r="I90" s="70">
        <f t="shared" si="5"/>
        <v>3.5</v>
      </c>
      <c r="J90" s="72"/>
    </row>
    <row r="91" spans="1:10" s="38" customFormat="1" ht="26.25">
      <c r="A91" s="39">
        <v>25</v>
      </c>
      <c r="B91" s="23" t="s">
        <v>112</v>
      </c>
      <c r="C91" s="9"/>
      <c r="D91" s="9" t="s">
        <v>93</v>
      </c>
      <c r="E91" s="9" t="s">
        <v>127</v>
      </c>
      <c r="F91" s="151">
        <v>1</v>
      </c>
      <c r="G91" s="147">
        <v>350</v>
      </c>
      <c r="H91" s="37">
        <f t="shared" si="4"/>
        <v>350</v>
      </c>
      <c r="I91" s="70">
        <f t="shared" si="5"/>
        <v>3.5</v>
      </c>
      <c r="J91" s="72"/>
    </row>
    <row r="92" spans="1:10" s="38" customFormat="1" ht="26.25">
      <c r="A92" s="39">
        <v>26</v>
      </c>
      <c r="B92" s="23" t="s">
        <v>113</v>
      </c>
      <c r="C92" s="9"/>
      <c r="D92" s="9" t="s">
        <v>93</v>
      </c>
      <c r="E92" s="9" t="s">
        <v>127</v>
      </c>
      <c r="F92" s="151">
        <v>1</v>
      </c>
      <c r="G92" s="147">
        <v>350</v>
      </c>
      <c r="H92" s="37">
        <f t="shared" si="4"/>
        <v>350</v>
      </c>
      <c r="I92" s="70">
        <f t="shared" si="5"/>
        <v>3.5</v>
      </c>
      <c r="J92" s="72"/>
    </row>
    <row r="93" spans="1:10" s="38" customFormat="1" ht="26.25">
      <c r="A93" s="39">
        <v>27</v>
      </c>
      <c r="B93" s="23" t="s">
        <v>114</v>
      </c>
      <c r="C93" s="9"/>
      <c r="D93" s="9" t="s">
        <v>93</v>
      </c>
      <c r="E93" s="9" t="s">
        <v>127</v>
      </c>
      <c r="F93" s="151">
        <v>1</v>
      </c>
      <c r="G93" s="147">
        <v>350</v>
      </c>
      <c r="H93" s="37">
        <f t="shared" si="4"/>
        <v>350</v>
      </c>
      <c r="I93" s="70">
        <f t="shared" si="5"/>
        <v>3.5</v>
      </c>
      <c r="J93" s="72"/>
    </row>
    <row r="94" spans="1:10" s="38" customFormat="1" ht="26.25">
      <c r="A94" s="39">
        <v>28</v>
      </c>
      <c r="B94" s="23" t="s">
        <v>115</v>
      </c>
      <c r="C94" s="9"/>
      <c r="D94" s="9" t="s">
        <v>116</v>
      </c>
      <c r="E94" s="9" t="s">
        <v>127</v>
      </c>
      <c r="F94" s="151">
        <v>1</v>
      </c>
      <c r="G94" s="147">
        <v>350</v>
      </c>
      <c r="H94" s="37">
        <f t="shared" si="4"/>
        <v>350</v>
      </c>
      <c r="I94" s="70">
        <f t="shared" si="5"/>
        <v>3.5</v>
      </c>
      <c r="J94" s="72"/>
    </row>
    <row r="95" spans="1:10" s="38" customFormat="1" ht="26.25">
      <c r="A95" s="39">
        <v>29</v>
      </c>
      <c r="B95" s="23" t="s">
        <v>117</v>
      </c>
      <c r="C95" s="9"/>
      <c r="D95" s="9" t="s">
        <v>116</v>
      </c>
      <c r="E95" s="9" t="s">
        <v>127</v>
      </c>
      <c r="F95" s="151">
        <v>1</v>
      </c>
      <c r="G95" s="147">
        <v>350</v>
      </c>
      <c r="H95" s="37">
        <f t="shared" si="4"/>
        <v>350</v>
      </c>
      <c r="I95" s="70">
        <f t="shared" si="5"/>
        <v>3.5</v>
      </c>
      <c r="J95" s="72"/>
    </row>
    <row r="96" spans="1:10" s="38" customFormat="1" ht="52.5">
      <c r="A96" s="39">
        <v>30</v>
      </c>
      <c r="B96" s="23" t="s">
        <v>118</v>
      </c>
      <c r="C96" s="9"/>
      <c r="D96" s="9" t="s">
        <v>119</v>
      </c>
      <c r="E96" s="9" t="s">
        <v>127</v>
      </c>
      <c r="F96" s="151">
        <v>2</v>
      </c>
      <c r="G96" s="147">
        <v>2900</v>
      </c>
      <c r="H96" s="37">
        <f t="shared" si="4"/>
        <v>5800</v>
      </c>
      <c r="I96" s="70">
        <f t="shared" si="5"/>
        <v>58</v>
      </c>
      <c r="J96" s="72"/>
    </row>
    <row r="97" spans="1:10" s="38" customFormat="1" ht="26.25">
      <c r="A97" s="39">
        <v>31</v>
      </c>
      <c r="B97" s="23" t="s">
        <v>120</v>
      </c>
      <c r="C97" s="9"/>
      <c r="D97" s="9" t="s">
        <v>121</v>
      </c>
      <c r="E97" s="9" t="s">
        <v>127</v>
      </c>
      <c r="F97" s="151">
        <v>1</v>
      </c>
      <c r="G97" s="147">
        <v>2900</v>
      </c>
      <c r="H97" s="37">
        <f t="shared" si="4"/>
        <v>2900</v>
      </c>
      <c r="I97" s="70">
        <f t="shared" si="5"/>
        <v>29</v>
      </c>
      <c r="J97" s="72"/>
    </row>
    <row r="98" spans="1:10" s="38" customFormat="1" ht="13.5" thickBot="1">
      <c r="A98" s="111">
        <v>32</v>
      </c>
      <c r="B98" s="28" t="s">
        <v>122</v>
      </c>
      <c r="C98" s="112"/>
      <c r="D98" s="112" t="s">
        <v>123</v>
      </c>
      <c r="E98" s="112" t="s">
        <v>127</v>
      </c>
      <c r="F98" s="155">
        <v>1</v>
      </c>
      <c r="G98" s="147">
        <v>200</v>
      </c>
      <c r="H98" s="37">
        <f t="shared" si="4"/>
        <v>200</v>
      </c>
      <c r="I98" s="70">
        <f t="shared" si="5"/>
        <v>2</v>
      </c>
      <c r="J98" s="72"/>
    </row>
    <row r="99" spans="6:9" ht="12.75">
      <c r="F99" s="41"/>
      <c r="H99" s="42">
        <f>SUM(H9:H98)</f>
        <v>270827.25</v>
      </c>
      <c r="I99" s="42">
        <f>H99/100</f>
        <v>2708.2725</v>
      </c>
    </row>
    <row r="100" ht="12.75">
      <c r="F100" s="41"/>
    </row>
    <row r="101" ht="12.75">
      <c r="F101" s="41"/>
    </row>
    <row r="102" ht="12.75">
      <c r="F102" s="41"/>
    </row>
    <row r="103" ht="12.75">
      <c r="F103" s="41"/>
    </row>
    <row r="104" ht="12.75">
      <c r="F104" s="41"/>
    </row>
    <row r="105" ht="12.75">
      <c r="F105" s="41"/>
    </row>
    <row r="106" ht="12.75">
      <c r="F106" s="41"/>
    </row>
  </sheetData>
  <sheetProtection/>
  <printOptions/>
  <pageMargins left="0.43" right="0.41" top="0.62" bottom="0.5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2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5.28125" style="0" customWidth="1"/>
    <col min="2" max="2" width="40.28125" style="0" customWidth="1"/>
    <col min="3" max="3" width="22.57421875" style="0" customWidth="1"/>
    <col min="4" max="4" width="12.421875" style="0" customWidth="1"/>
    <col min="6" max="6" width="10.7109375" style="0" customWidth="1"/>
    <col min="7" max="7" width="25.28125" style="0" customWidth="1"/>
  </cols>
  <sheetData>
    <row r="2" spans="2:7" ht="15">
      <c r="B2" s="3" t="s">
        <v>138</v>
      </c>
      <c r="G2" s="156" t="s">
        <v>137</v>
      </c>
    </row>
    <row r="3" ht="13.5" thickBot="1"/>
    <row r="4" spans="1:7" ht="27" thickBot="1">
      <c r="A4" s="15" t="s">
        <v>0</v>
      </c>
      <c r="B4" s="4" t="s">
        <v>1</v>
      </c>
      <c r="C4" s="4" t="s">
        <v>5</v>
      </c>
      <c r="D4" s="14" t="s">
        <v>79</v>
      </c>
      <c r="E4" s="14" t="s">
        <v>34</v>
      </c>
      <c r="F4" s="30" t="s">
        <v>40</v>
      </c>
      <c r="G4" s="30" t="s">
        <v>84</v>
      </c>
    </row>
    <row r="5" spans="1:7" ht="15.75" thickBot="1">
      <c r="A5" s="26"/>
      <c r="B5" s="32" t="s">
        <v>43</v>
      </c>
      <c r="C5" s="14"/>
      <c r="D5" s="14"/>
      <c r="E5" s="14"/>
      <c r="F5" s="31"/>
      <c r="G5" s="31"/>
    </row>
    <row r="6" spans="1:7" ht="12.75">
      <c r="A6" s="20">
        <v>1</v>
      </c>
      <c r="B6" s="18" t="s">
        <v>47</v>
      </c>
      <c r="C6" s="50"/>
      <c r="D6" s="51"/>
      <c r="E6" s="52"/>
      <c r="F6" s="53"/>
      <c r="G6" s="74"/>
    </row>
    <row r="7" spans="1:7" ht="26.25">
      <c r="A7" s="11">
        <v>1</v>
      </c>
      <c r="B7" s="2" t="s">
        <v>6</v>
      </c>
      <c r="C7" s="54" t="s">
        <v>37</v>
      </c>
      <c r="D7" s="54">
        <v>455</v>
      </c>
      <c r="E7" s="55" t="s">
        <v>2</v>
      </c>
      <c r="F7" s="35">
        <f>D7*10</f>
        <v>4550</v>
      </c>
      <c r="G7" s="27"/>
    </row>
    <row r="8" spans="1:7" ht="26.25">
      <c r="A8" s="11">
        <f>A7+1</f>
        <v>2</v>
      </c>
      <c r="B8" s="2" t="s">
        <v>7</v>
      </c>
      <c r="C8" s="54" t="s">
        <v>37</v>
      </c>
      <c r="D8" s="54">
        <v>330</v>
      </c>
      <c r="E8" s="55" t="s">
        <v>2</v>
      </c>
      <c r="F8" s="35">
        <f aca="true" t="shared" si="0" ref="F8:F26">D8*10</f>
        <v>3300</v>
      </c>
      <c r="G8" s="33"/>
    </row>
    <row r="9" spans="1:7" ht="26.25">
      <c r="A9" s="11">
        <f aca="true" t="shared" si="1" ref="A9:A32">A8+1</f>
        <v>3</v>
      </c>
      <c r="B9" s="2" t="s">
        <v>8</v>
      </c>
      <c r="C9" s="54" t="s">
        <v>37</v>
      </c>
      <c r="D9" s="54">
        <v>160</v>
      </c>
      <c r="E9" s="55" t="s">
        <v>2</v>
      </c>
      <c r="F9" s="35">
        <f t="shared" si="0"/>
        <v>1600</v>
      </c>
      <c r="G9" s="33"/>
    </row>
    <row r="10" spans="1:7" ht="26.25">
      <c r="A10" s="11">
        <f t="shared" si="1"/>
        <v>4</v>
      </c>
      <c r="B10" s="2" t="s">
        <v>9</v>
      </c>
      <c r="C10" s="54" t="s">
        <v>37</v>
      </c>
      <c r="D10" s="54">
        <v>120</v>
      </c>
      <c r="E10" s="55" t="s">
        <v>2</v>
      </c>
      <c r="F10" s="35">
        <f t="shared" si="0"/>
        <v>1200</v>
      </c>
      <c r="G10" s="33"/>
    </row>
    <row r="11" spans="1:7" ht="26.25">
      <c r="A11" s="11">
        <f t="shared" si="1"/>
        <v>5</v>
      </c>
      <c r="B11" s="2" t="s">
        <v>35</v>
      </c>
      <c r="C11" s="54" t="s">
        <v>37</v>
      </c>
      <c r="D11" s="54">
        <v>105</v>
      </c>
      <c r="E11" s="55" t="s">
        <v>2</v>
      </c>
      <c r="F11" s="35">
        <f t="shared" si="0"/>
        <v>1050</v>
      </c>
      <c r="G11" s="33"/>
    </row>
    <row r="12" spans="1:7" ht="26.25">
      <c r="A12" s="11">
        <f t="shared" si="1"/>
        <v>6</v>
      </c>
      <c r="B12" s="2" t="s">
        <v>10</v>
      </c>
      <c r="C12" s="54" t="s">
        <v>37</v>
      </c>
      <c r="D12" s="54">
        <v>910</v>
      </c>
      <c r="E12" s="55" t="s">
        <v>2</v>
      </c>
      <c r="F12" s="35">
        <f t="shared" si="0"/>
        <v>9100</v>
      </c>
      <c r="G12" s="33"/>
    </row>
    <row r="13" spans="1:7" ht="26.25">
      <c r="A13" s="11">
        <f t="shared" si="1"/>
        <v>7</v>
      </c>
      <c r="B13" s="2" t="s">
        <v>11</v>
      </c>
      <c r="C13" s="54" t="s">
        <v>37</v>
      </c>
      <c r="D13" s="54">
        <v>910</v>
      </c>
      <c r="E13" s="55" t="s">
        <v>2</v>
      </c>
      <c r="F13" s="35">
        <f t="shared" si="0"/>
        <v>9100</v>
      </c>
      <c r="G13" s="33"/>
    </row>
    <row r="14" spans="1:7" ht="26.25">
      <c r="A14" s="11">
        <f t="shared" si="1"/>
        <v>8</v>
      </c>
      <c r="B14" s="2" t="s">
        <v>38</v>
      </c>
      <c r="C14" s="54" t="s">
        <v>37</v>
      </c>
      <c r="D14" s="54">
        <v>305</v>
      </c>
      <c r="E14" s="55" t="s">
        <v>2</v>
      </c>
      <c r="F14" s="35">
        <f t="shared" si="0"/>
        <v>3050</v>
      </c>
      <c r="G14" s="33"/>
    </row>
    <row r="15" spans="1:7" ht="26.25">
      <c r="A15" s="11">
        <f t="shared" si="1"/>
        <v>9</v>
      </c>
      <c r="B15" s="2" t="s">
        <v>12</v>
      </c>
      <c r="C15" s="54" t="s">
        <v>37</v>
      </c>
      <c r="D15" s="54">
        <v>138</v>
      </c>
      <c r="E15" s="55" t="s">
        <v>2</v>
      </c>
      <c r="F15" s="35">
        <f t="shared" si="0"/>
        <v>1380</v>
      </c>
      <c r="G15" s="33"/>
    </row>
    <row r="16" spans="1:7" ht="26.25">
      <c r="A16" s="11">
        <f t="shared" si="1"/>
        <v>10</v>
      </c>
      <c r="B16" s="2" t="s">
        <v>13</v>
      </c>
      <c r="C16" s="54" t="s">
        <v>37</v>
      </c>
      <c r="D16" s="54">
        <v>365</v>
      </c>
      <c r="E16" s="55" t="s">
        <v>2</v>
      </c>
      <c r="F16" s="35">
        <f t="shared" si="0"/>
        <v>3650</v>
      </c>
      <c r="G16" s="33"/>
    </row>
    <row r="17" spans="1:7" ht="26.25">
      <c r="A17" s="11">
        <v>11</v>
      </c>
      <c r="B17" s="2" t="s">
        <v>81</v>
      </c>
      <c r="C17" s="54" t="s">
        <v>37</v>
      </c>
      <c r="D17" s="54">
        <v>968</v>
      </c>
      <c r="E17" s="55" t="s">
        <v>2</v>
      </c>
      <c r="F17" s="35">
        <f t="shared" si="0"/>
        <v>9680</v>
      </c>
      <c r="G17" s="33"/>
    </row>
    <row r="18" spans="1:7" ht="12.75">
      <c r="A18" s="11">
        <v>12</v>
      </c>
      <c r="B18" s="2" t="s">
        <v>82</v>
      </c>
      <c r="C18" s="54"/>
      <c r="D18" s="54">
        <v>520</v>
      </c>
      <c r="E18" s="55" t="s">
        <v>2</v>
      </c>
      <c r="F18" s="35">
        <f t="shared" si="0"/>
        <v>5200</v>
      </c>
      <c r="G18" s="33"/>
    </row>
    <row r="19" spans="1:7" ht="26.25">
      <c r="A19" s="11">
        <v>13</v>
      </c>
      <c r="B19" s="2" t="s">
        <v>14</v>
      </c>
      <c r="C19" s="54" t="s">
        <v>37</v>
      </c>
      <c r="D19" s="54">
        <v>900</v>
      </c>
      <c r="E19" s="55" t="s">
        <v>2</v>
      </c>
      <c r="F19" s="35">
        <f t="shared" si="0"/>
        <v>9000</v>
      </c>
      <c r="G19" s="33"/>
    </row>
    <row r="20" spans="1:7" ht="26.25">
      <c r="A20" s="11">
        <v>14</v>
      </c>
      <c r="B20" s="2" t="s">
        <v>83</v>
      </c>
      <c r="C20" s="54" t="s">
        <v>37</v>
      </c>
      <c r="D20" s="54">
        <v>560</v>
      </c>
      <c r="E20" s="55" t="s">
        <v>2</v>
      </c>
      <c r="F20" s="35">
        <f t="shared" si="0"/>
        <v>5600</v>
      </c>
      <c r="G20" s="33"/>
    </row>
    <row r="21" spans="1:7" ht="26.25">
      <c r="A21" s="11">
        <f t="shared" si="1"/>
        <v>15</v>
      </c>
      <c r="B21" s="2" t="s">
        <v>15</v>
      </c>
      <c r="C21" s="54" t="s">
        <v>37</v>
      </c>
      <c r="D21" s="54">
        <v>340</v>
      </c>
      <c r="E21" s="55" t="s">
        <v>2</v>
      </c>
      <c r="F21" s="35">
        <f t="shared" si="0"/>
        <v>3400</v>
      </c>
      <c r="G21" s="33"/>
    </row>
    <row r="22" spans="1:7" ht="26.25">
      <c r="A22" s="11">
        <f t="shared" si="1"/>
        <v>16</v>
      </c>
      <c r="B22" s="2" t="s">
        <v>16</v>
      </c>
      <c r="C22" s="54" t="s">
        <v>37</v>
      </c>
      <c r="D22" s="54">
        <v>840</v>
      </c>
      <c r="E22" s="55" t="s">
        <v>2</v>
      </c>
      <c r="F22" s="35">
        <f t="shared" si="0"/>
        <v>8400</v>
      </c>
      <c r="G22" s="33"/>
    </row>
    <row r="23" spans="1:7" ht="26.25">
      <c r="A23" s="11">
        <f t="shared" si="1"/>
        <v>17</v>
      </c>
      <c r="B23" s="2" t="s">
        <v>17</v>
      </c>
      <c r="C23" s="54" t="s">
        <v>37</v>
      </c>
      <c r="D23" s="54">
        <v>840</v>
      </c>
      <c r="E23" s="55" t="s">
        <v>2</v>
      </c>
      <c r="F23" s="35">
        <f t="shared" si="0"/>
        <v>8400</v>
      </c>
      <c r="G23" s="33"/>
    </row>
    <row r="24" spans="1:7" ht="26.25">
      <c r="A24" s="11">
        <f t="shared" si="1"/>
        <v>18</v>
      </c>
      <c r="B24" s="2" t="s">
        <v>18</v>
      </c>
      <c r="C24" s="54" t="s">
        <v>37</v>
      </c>
      <c r="D24" s="54">
        <v>840</v>
      </c>
      <c r="E24" s="55" t="s">
        <v>2</v>
      </c>
      <c r="F24" s="35">
        <f>D24*10</f>
        <v>8400</v>
      </c>
      <c r="G24" s="33"/>
    </row>
    <row r="25" spans="1:7" ht="26.25">
      <c r="A25" s="11">
        <f t="shared" si="1"/>
        <v>19</v>
      </c>
      <c r="B25" s="2" t="s">
        <v>19</v>
      </c>
      <c r="C25" s="54" t="s">
        <v>37</v>
      </c>
      <c r="D25" s="54">
        <v>840</v>
      </c>
      <c r="E25" s="55" t="s">
        <v>2</v>
      </c>
      <c r="F25" s="35">
        <f t="shared" si="0"/>
        <v>8400</v>
      </c>
      <c r="G25" s="33"/>
    </row>
    <row r="26" spans="1:7" ht="26.25">
      <c r="A26" s="11">
        <v>20</v>
      </c>
      <c r="B26" s="2" t="s">
        <v>20</v>
      </c>
      <c r="C26" s="54" t="s">
        <v>37</v>
      </c>
      <c r="D26" s="54">
        <v>516</v>
      </c>
      <c r="E26" s="55" t="s">
        <v>2</v>
      </c>
      <c r="F26" s="35">
        <f t="shared" si="0"/>
        <v>5160</v>
      </c>
      <c r="G26" s="33"/>
    </row>
    <row r="27" spans="1:7" ht="26.25">
      <c r="A27" s="11">
        <v>21</v>
      </c>
      <c r="B27" s="2" t="s">
        <v>80</v>
      </c>
      <c r="C27" s="54" t="s">
        <v>37</v>
      </c>
      <c r="D27" s="54"/>
      <c r="E27" s="55" t="s">
        <v>3</v>
      </c>
      <c r="F27" s="35">
        <v>5</v>
      </c>
      <c r="G27" s="33"/>
    </row>
    <row r="28" spans="1:7" ht="26.25">
      <c r="A28" s="11">
        <f t="shared" si="1"/>
        <v>22</v>
      </c>
      <c r="B28" s="2" t="s">
        <v>21</v>
      </c>
      <c r="C28" s="54" t="s">
        <v>37</v>
      </c>
      <c r="D28" s="54">
        <v>410</v>
      </c>
      <c r="E28" s="55" t="s">
        <v>2</v>
      </c>
      <c r="F28" s="35">
        <f>D28*10</f>
        <v>4100</v>
      </c>
      <c r="G28" s="33"/>
    </row>
    <row r="29" spans="1:7" ht="26.25">
      <c r="A29" s="11">
        <f t="shared" si="1"/>
        <v>23</v>
      </c>
      <c r="B29" s="2" t="s">
        <v>22</v>
      </c>
      <c r="C29" s="54" t="s">
        <v>37</v>
      </c>
      <c r="D29" s="54">
        <v>1110</v>
      </c>
      <c r="E29" s="55" t="s">
        <v>2</v>
      </c>
      <c r="F29" s="35">
        <f>D29*10</f>
        <v>11100</v>
      </c>
      <c r="G29" s="33"/>
    </row>
    <row r="30" spans="1:7" ht="26.25">
      <c r="A30" s="11">
        <f t="shared" si="1"/>
        <v>24</v>
      </c>
      <c r="B30" s="2" t="s">
        <v>23</v>
      </c>
      <c r="C30" s="54" t="s">
        <v>37</v>
      </c>
      <c r="D30" s="54">
        <v>990</v>
      </c>
      <c r="E30" s="55" t="s">
        <v>2</v>
      </c>
      <c r="F30" s="35">
        <f>D30*10</f>
        <v>9900</v>
      </c>
      <c r="G30" s="33"/>
    </row>
    <row r="31" spans="1:7" ht="26.25">
      <c r="A31" s="11">
        <f t="shared" si="1"/>
        <v>25</v>
      </c>
      <c r="B31" s="2" t="s">
        <v>39</v>
      </c>
      <c r="C31" s="54" t="s">
        <v>37</v>
      </c>
      <c r="D31" s="54">
        <v>96</v>
      </c>
      <c r="E31" s="55" t="s">
        <v>2</v>
      </c>
      <c r="F31" s="35">
        <f>D31*10</f>
        <v>960</v>
      </c>
      <c r="G31" s="33"/>
    </row>
    <row r="32" spans="1:7" ht="26.25">
      <c r="A32" s="11">
        <f t="shared" si="1"/>
        <v>26</v>
      </c>
      <c r="B32" s="2" t="s">
        <v>24</v>
      </c>
      <c r="C32" s="54" t="s">
        <v>37</v>
      </c>
      <c r="D32" s="54">
        <v>890</v>
      </c>
      <c r="E32" s="55" t="s">
        <v>2</v>
      </c>
      <c r="F32" s="35">
        <f>D32*10</f>
        <v>8900</v>
      </c>
      <c r="G32" s="33"/>
    </row>
    <row r="33" spans="1:7" ht="12.75">
      <c r="A33" s="16"/>
      <c r="B33" s="12" t="s">
        <v>42</v>
      </c>
      <c r="C33" s="54"/>
      <c r="D33" s="56"/>
      <c r="E33" s="56"/>
      <c r="F33" s="35"/>
      <c r="G33" s="33"/>
    </row>
    <row r="34" spans="1:7" ht="92.25">
      <c r="A34" s="21">
        <v>2</v>
      </c>
      <c r="B34" s="22" t="s">
        <v>48</v>
      </c>
      <c r="C34" s="59" t="s">
        <v>41</v>
      </c>
      <c r="D34" s="60" t="s">
        <v>32</v>
      </c>
      <c r="E34" s="60" t="s">
        <v>2</v>
      </c>
      <c r="F34" s="61">
        <v>1000</v>
      </c>
      <c r="G34" s="33"/>
    </row>
    <row r="35" spans="1:7" ht="78.75">
      <c r="A35" s="21">
        <v>3</v>
      </c>
      <c r="B35" s="22" t="s">
        <v>49</v>
      </c>
      <c r="C35" s="59" t="s">
        <v>41</v>
      </c>
      <c r="D35" s="60" t="s">
        <v>32</v>
      </c>
      <c r="E35" s="60" t="s">
        <v>2</v>
      </c>
      <c r="F35" s="61">
        <v>500</v>
      </c>
      <c r="G35" s="33"/>
    </row>
    <row r="36" spans="1:7" ht="39">
      <c r="A36" s="21">
        <v>4</v>
      </c>
      <c r="B36" s="22" t="s">
        <v>44</v>
      </c>
      <c r="C36" s="59" t="s">
        <v>41</v>
      </c>
      <c r="D36" s="60" t="s">
        <v>50</v>
      </c>
      <c r="E36" s="60" t="s">
        <v>2</v>
      </c>
      <c r="F36" s="61">
        <v>120</v>
      </c>
      <c r="G36" s="33"/>
    </row>
    <row r="37" spans="1:7" ht="36">
      <c r="A37" s="21">
        <v>5</v>
      </c>
      <c r="B37" s="22" t="s">
        <v>52</v>
      </c>
      <c r="C37" s="59" t="s">
        <v>41</v>
      </c>
      <c r="D37" s="60" t="s">
        <v>50</v>
      </c>
      <c r="E37" s="60" t="s">
        <v>2</v>
      </c>
      <c r="F37" s="61">
        <v>9</v>
      </c>
      <c r="G37" s="33"/>
    </row>
    <row r="38" spans="1:7" ht="39">
      <c r="A38" s="21">
        <v>6</v>
      </c>
      <c r="B38" s="22" t="s">
        <v>51</v>
      </c>
      <c r="C38" s="59" t="s">
        <v>46</v>
      </c>
      <c r="D38" s="60" t="s">
        <v>32</v>
      </c>
      <c r="E38" s="60" t="s">
        <v>2</v>
      </c>
      <c r="F38" s="61">
        <v>1000</v>
      </c>
      <c r="G38" s="33"/>
    </row>
    <row r="39" spans="1:7" ht="12.75">
      <c r="A39" s="21">
        <v>7</v>
      </c>
      <c r="B39" s="22" t="s">
        <v>54</v>
      </c>
      <c r="C39" s="59" t="s">
        <v>45</v>
      </c>
      <c r="D39" s="60" t="s">
        <v>71</v>
      </c>
      <c r="E39" s="60" t="s">
        <v>2</v>
      </c>
      <c r="F39" s="61">
        <v>150</v>
      </c>
      <c r="G39" s="33"/>
    </row>
    <row r="40" spans="1:7" ht="39">
      <c r="A40" s="21">
        <v>8</v>
      </c>
      <c r="B40" s="22" t="s">
        <v>72</v>
      </c>
      <c r="C40" s="59" t="s">
        <v>41</v>
      </c>
      <c r="D40" s="63" t="s">
        <v>73</v>
      </c>
      <c r="E40" s="63" t="s">
        <v>3</v>
      </c>
      <c r="F40" s="61">
        <v>7</v>
      </c>
      <c r="G40" s="33"/>
    </row>
    <row r="41" spans="1:7" ht="12.75">
      <c r="A41" s="21">
        <v>9</v>
      </c>
      <c r="B41" s="19" t="s">
        <v>76</v>
      </c>
      <c r="C41" s="62"/>
      <c r="D41" s="64"/>
      <c r="E41" s="64"/>
      <c r="F41" s="61"/>
      <c r="G41" s="33"/>
    </row>
    <row r="42" spans="1:7" ht="12.75">
      <c r="A42" s="16">
        <v>1</v>
      </c>
      <c r="B42" s="1" t="s">
        <v>55</v>
      </c>
      <c r="C42" s="57" t="s">
        <v>53</v>
      </c>
      <c r="D42" s="58"/>
      <c r="E42" s="56" t="s">
        <v>3</v>
      </c>
      <c r="F42" s="35">
        <v>32</v>
      </c>
      <c r="G42" s="33"/>
    </row>
    <row r="43" spans="1:7" ht="12.75">
      <c r="A43" s="16">
        <v>2</v>
      </c>
      <c r="B43" s="1" t="s">
        <v>29</v>
      </c>
      <c r="C43" s="57" t="s">
        <v>53</v>
      </c>
      <c r="D43" s="58"/>
      <c r="E43" s="56" t="s">
        <v>4</v>
      </c>
      <c r="F43" s="35">
        <v>2</v>
      </c>
      <c r="G43" s="33"/>
    </row>
    <row r="44" spans="1:7" ht="12.75">
      <c r="A44" s="16">
        <v>3</v>
      </c>
      <c r="B44" s="1" t="s">
        <v>30</v>
      </c>
      <c r="C44" s="57" t="s">
        <v>53</v>
      </c>
      <c r="D44" s="58"/>
      <c r="E44" s="56" t="s">
        <v>4</v>
      </c>
      <c r="F44" s="35">
        <v>2</v>
      </c>
      <c r="G44" s="33"/>
    </row>
    <row r="45" spans="1:7" ht="12.75">
      <c r="A45" s="16">
        <v>4</v>
      </c>
      <c r="B45" s="1" t="s">
        <v>31</v>
      </c>
      <c r="C45" s="57" t="s">
        <v>53</v>
      </c>
      <c r="D45" s="58"/>
      <c r="E45" s="56" t="s">
        <v>4</v>
      </c>
      <c r="F45" s="35">
        <v>3</v>
      </c>
      <c r="G45" s="33"/>
    </row>
    <row r="46" spans="1:7" ht="12.75">
      <c r="A46" s="16">
        <v>5</v>
      </c>
      <c r="B46" s="1" t="s">
        <v>77</v>
      </c>
      <c r="C46" s="57" t="s">
        <v>53</v>
      </c>
      <c r="D46" s="58"/>
      <c r="E46" s="56" t="s">
        <v>4</v>
      </c>
      <c r="F46" s="35">
        <v>1</v>
      </c>
      <c r="G46" s="33"/>
    </row>
    <row r="47" spans="1:7" ht="12.75">
      <c r="A47" s="16">
        <v>6</v>
      </c>
      <c r="B47" s="1" t="s">
        <v>78</v>
      </c>
      <c r="C47" s="57" t="s">
        <v>53</v>
      </c>
      <c r="D47" s="58"/>
      <c r="E47" s="56" t="s">
        <v>4</v>
      </c>
      <c r="F47" s="35">
        <v>1</v>
      </c>
      <c r="G47" s="33"/>
    </row>
    <row r="48" spans="1:7" ht="12.75">
      <c r="A48" s="16">
        <v>7</v>
      </c>
      <c r="B48" s="1" t="s">
        <v>25</v>
      </c>
      <c r="C48" s="57" t="s">
        <v>53</v>
      </c>
      <c r="D48" s="58"/>
      <c r="E48" s="56" t="s">
        <v>3</v>
      </c>
      <c r="F48" s="35">
        <v>5</v>
      </c>
      <c r="G48" s="33"/>
    </row>
    <row r="49" spans="1:7" ht="12.75">
      <c r="A49" s="16">
        <v>8</v>
      </c>
      <c r="B49" s="17" t="s">
        <v>75</v>
      </c>
      <c r="C49" s="57" t="s">
        <v>53</v>
      </c>
      <c r="D49" s="58"/>
      <c r="E49" s="56" t="s">
        <v>3</v>
      </c>
      <c r="F49" s="35">
        <v>4</v>
      </c>
      <c r="G49" s="33"/>
    </row>
    <row r="50" spans="1:7" ht="12.75">
      <c r="A50" s="16">
        <v>9</v>
      </c>
      <c r="B50" s="1" t="s">
        <v>36</v>
      </c>
      <c r="C50" s="57" t="s">
        <v>53</v>
      </c>
      <c r="D50" s="58"/>
      <c r="E50" s="56" t="s">
        <v>3</v>
      </c>
      <c r="F50" s="35">
        <v>5</v>
      </c>
      <c r="G50" s="33"/>
    </row>
    <row r="51" spans="1:7" ht="12.75">
      <c r="A51" s="21">
        <v>10</v>
      </c>
      <c r="B51" s="19" t="s">
        <v>56</v>
      </c>
      <c r="C51" s="59"/>
      <c r="D51" s="60"/>
      <c r="E51" s="60"/>
      <c r="F51" s="61"/>
      <c r="G51" s="33"/>
    </row>
    <row r="52" spans="1:7" ht="12.75">
      <c r="A52" s="11">
        <v>1</v>
      </c>
      <c r="B52" s="6" t="s">
        <v>57</v>
      </c>
      <c r="C52" s="13" t="s">
        <v>56</v>
      </c>
      <c r="D52" s="9" t="s">
        <v>74</v>
      </c>
      <c r="E52" s="9" t="s">
        <v>2</v>
      </c>
      <c r="F52" s="35">
        <v>2400</v>
      </c>
      <c r="G52" s="33"/>
    </row>
    <row r="53" spans="1:7" ht="12.75">
      <c r="A53" s="11">
        <v>2</v>
      </c>
      <c r="B53" s="6" t="s">
        <v>58</v>
      </c>
      <c r="C53" s="13" t="s">
        <v>59</v>
      </c>
      <c r="D53" s="9" t="s">
        <v>60</v>
      </c>
      <c r="E53" s="9" t="s">
        <v>2</v>
      </c>
      <c r="F53" s="35">
        <v>1800</v>
      </c>
      <c r="G53" s="33"/>
    </row>
    <row r="54" spans="1:7" ht="12.75">
      <c r="A54" s="11">
        <v>3</v>
      </c>
      <c r="B54" s="6" t="s">
        <v>61</v>
      </c>
      <c r="C54" s="13" t="s">
        <v>59</v>
      </c>
      <c r="D54" s="9" t="s">
        <v>62</v>
      </c>
      <c r="E54" s="9" t="s">
        <v>2</v>
      </c>
      <c r="F54" s="35">
        <v>120</v>
      </c>
      <c r="G54" s="33"/>
    </row>
    <row r="55" spans="1:7" ht="12.75">
      <c r="A55" s="11">
        <v>4</v>
      </c>
      <c r="B55" s="6" t="s">
        <v>63</v>
      </c>
      <c r="C55" s="13" t="s">
        <v>56</v>
      </c>
      <c r="D55" s="9" t="s">
        <v>64</v>
      </c>
      <c r="E55" s="9" t="s">
        <v>2</v>
      </c>
      <c r="F55" s="35">
        <v>500</v>
      </c>
      <c r="G55" s="33"/>
    </row>
    <row r="56" spans="1:7" ht="12.75">
      <c r="A56" s="11">
        <v>5</v>
      </c>
      <c r="B56" s="6" t="s">
        <v>70</v>
      </c>
      <c r="C56" s="13" t="s">
        <v>56</v>
      </c>
      <c r="D56" s="9"/>
      <c r="E56" s="9" t="s">
        <v>4</v>
      </c>
      <c r="F56" s="35">
        <v>18000</v>
      </c>
      <c r="G56" s="33"/>
    </row>
    <row r="57" spans="1:7" ht="12.75">
      <c r="A57" s="21">
        <v>11</v>
      </c>
      <c r="B57" s="19" t="s">
        <v>65</v>
      </c>
      <c r="C57" s="59"/>
      <c r="D57" s="60"/>
      <c r="E57" s="60"/>
      <c r="F57" s="61"/>
      <c r="G57" s="33"/>
    </row>
    <row r="58" spans="1:7" ht="12.75">
      <c r="A58" s="7">
        <v>1</v>
      </c>
      <c r="B58" s="8" t="s">
        <v>28</v>
      </c>
      <c r="C58" s="13" t="s">
        <v>65</v>
      </c>
      <c r="D58" s="10">
        <v>20000</v>
      </c>
      <c r="E58" s="9" t="s">
        <v>3</v>
      </c>
      <c r="F58" s="35">
        <v>200</v>
      </c>
      <c r="G58" s="33"/>
    </row>
    <row r="59" spans="1:7" ht="12.75">
      <c r="A59" s="7">
        <v>2</v>
      </c>
      <c r="B59" s="8" t="s">
        <v>66</v>
      </c>
      <c r="C59" s="13" t="s">
        <v>65</v>
      </c>
      <c r="D59" s="10">
        <v>20000</v>
      </c>
      <c r="E59" s="9" t="s">
        <v>3</v>
      </c>
      <c r="F59" s="36">
        <v>100</v>
      </c>
      <c r="G59" s="33"/>
    </row>
    <row r="60" spans="1:7" ht="12.75">
      <c r="A60" s="7">
        <v>3</v>
      </c>
      <c r="B60" s="8" t="s">
        <v>67</v>
      </c>
      <c r="C60" s="13" t="s">
        <v>65</v>
      </c>
      <c r="D60" s="10">
        <v>4000</v>
      </c>
      <c r="E60" s="9" t="s">
        <v>3</v>
      </c>
      <c r="F60" s="36">
        <v>50</v>
      </c>
      <c r="G60" s="33"/>
    </row>
    <row r="61" spans="1:7" ht="12.75">
      <c r="A61" s="7">
        <v>4</v>
      </c>
      <c r="B61" s="8" t="s">
        <v>68</v>
      </c>
      <c r="C61" s="13" t="s">
        <v>65</v>
      </c>
      <c r="D61" s="10" t="s">
        <v>69</v>
      </c>
      <c r="E61" s="9" t="s">
        <v>3</v>
      </c>
      <c r="F61" s="36">
        <v>20</v>
      </c>
      <c r="G61" s="33"/>
    </row>
    <row r="62" spans="1:7" ht="12.75">
      <c r="A62" s="21">
        <v>12</v>
      </c>
      <c r="B62" s="19" t="s">
        <v>26</v>
      </c>
      <c r="C62" s="62"/>
      <c r="D62" s="63" t="s">
        <v>33</v>
      </c>
      <c r="E62" s="63" t="s">
        <v>2</v>
      </c>
      <c r="F62" s="61">
        <v>15000</v>
      </c>
      <c r="G62" s="33"/>
    </row>
    <row r="63" spans="1:7" ht="12.75">
      <c r="A63" s="21">
        <v>13</v>
      </c>
      <c r="B63" s="19" t="s">
        <v>27</v>
      </c>
      <c r="C63" s="62"/>
      <c r="D63" s="63" t="s">
        <v>33</v>
      </c>
      <c r="E63" s="63" t="s">
        <v>2</v>
      </c>
      <c r="F63" s="61">
        <v>50000</v>
      </c>
      <c r="G63" s="33"/>
    </row>
    <row r="64" spans="1:7" ht="12.75">
      <c r="A64" s="45">
        <v>14</v>
      </c>
      <c r="B64" s="46" t="s">
        <v>125</v>
      </c>
      <c r="C64" s="47"/>
      <c r="D64" s="47"/>
      <c r="E64" s="47"/>
      <c r="F64" s="48"/>
      <c r="G64" s="33"/>
    </row>
    <row r="65" spans="1:7" ht="26.25">
      <c r="A65" s="39">
        <v>1</v>
      </c>
      <c r="B65" s="23" t="s">
        <v>85</v>
      </c>
      <c r="C65" s="9"/>
      <c r="D65" s="9" t="s">
        <v>126</v>
      </c>
      <c r="E65" s="9" t="s">
        <v>4</v>
      </c>
      <c r="F65" s="151">
        <v>1</v>
      </c>
      <c r="G65" s="33"/>
    </row>
    <row r="66" spans="1:7" ht="26.25">
      <c r="A66" s="39">
        <v>2</v>
      </c>
      <c r="B66" s="23" t="s">
        <v>86</v>
      </c>
      <c r="C66" s="9"/>
      <c r="D66" s="9" t="s">
        <v>126</v>
      </c>
      <c r="E66" s="9" t="s">
        <v>4</v>
      </c>
      <c r="F66" s="151">
        <v>1</v>
      </c>
      <c r="G66" s="33"/>
    </row>
    <row r="67" spans="1:7" ht="26.25">
      <c r="A67" s="39">
        <v>3</v>
      </c>
      <c r="B67" s="23" t="s">
        <v>87</v>
      </c>
      <c r="C67" s="9"/>
      <c r="D67" s="9" t="s">
        <v>126</v>
      </c>
      <c r="E67" s="9" t="s">
        <v>4</v>
      </c>
      <c r="F67" s="151">
        <v>1</v>
      </c>
      <c r="G67" s="33"/>
    </row>
    <row r="68" spans="1:7" ht="26.25">
      <c r="A68" s="39">
        <v>4</v>
      </c>
      <c r="B68" s="23" t="s">
        <v>88</v>
      </c>
      <c r="C68" s="9"/>
      <c r="D68" s="9" t="s">
        <v>126</v>
      </c>
      <c r="E68" s="9" t="s">
        <v>4</v>
      </c>
      <c r="F68" s="151">
        <v>1</v>
      </c>
      <c r="G68" s="33"/>
    </row>
    <row r="69" spans="1:7" ht="26.25">
      <c r="A69" s="39">
        <v>5</v>
      </c>
      <c r="B69" s="24" t="s">
        <v>89</v>
      </c>
      <c r="C69" s="9"/>
      <c r="D69" s="9" t="s">
        <v>126</v>
      </c>
      <c r="E69" s="9" t="s">
        <v>4</v>
      </c>
      <c r="F69" s="151">
        <v>1</v>
      </c>
      <c r="G69" s="33"/>
    </row>
    <row r="70" spans="1:7" ht="26.25">
      <c r="A70" s="39">
        <v>6</v>
      </c>
      <c r="B70" s="23" t="s">
        <v>90</v>
      </c>
      <c r="C70" s="9"/>
      <c r="D70" s="9" t="s">
        <v>126</v>
      </c>
      <c r="E70" s="9" t="s">
        <v>4</v>
      </c>
      <c r="F70" s="151">
        <v>1</v>
      </c>
      <c r="G70" s="33"/>
    </row>
    <row r="71" spans="1:7" ht="26.25">
      <c r="A71" s="39">
        <v>7</v>
      </c>
      <c r="B71" s="23" t="s">
        <v>91</v>
      </c>
      <c r="C71" s="9"/>
      <c r="D71" s="9" t="s">
        <v>126</v>
      </c>
      <c r="E71" s="9" t="s">
        <v>4</v>
      </c>
      <c r="F71" s="151">
        <v>1</v>
      </c>
      <c r="G71" s="33"/>
    </row>
    <row r="72" spans="1:7" ht="26.25">
      <c r="A72" s="39">
        <v>8</v>
      </c>
      <c r="B72" s="23" t="s">
        <v>92</v>
      </c>
      <c r="C72" s="9"/>
      <c r="D72" s="9" t="s">
        <v>93</v>
      </c>
      <c r="E72" s="9" t="s">
        <v>127</v>
      </c>
      <c r="F72" s="151">
        <v>1</v>
      </c>
      <c r="G72" s="33"/>
    </row>
    <row r="73" spans="1:7" ht="26.25">
      <c r="A73" s="39">
        <v>9</v>
      </c>
      <c r="B73" s="23" t="s">
        <v>94</v>
      </c>
      <c r="C73" s="9"/>
      <c r="D73" s="9" t="s">
        <v>93</v>
      </c>
      <c r="E73" s="9" t="s">
        <v>127</v>
      </c>
      <c r="F73" s="151">
        <v>1</v>
      </c>
      <c r="G73" s="33"/>
    </row>
    <row r="74" spans="1:7" ht="26.25">
      <c r="A74" s="39">
        <v>10</v>
      </c>
      <c r="B74" s="23" t="s">
        <v>95</v>
      </c>
      <c r="C74" s="9"/>
      <c r="D74" s="9" t="s">
        <v>93</v>
      </c>
      <c r="E74" s="9" t="s">
        <v>127</v>
      </c>
      <c r="F74" s="151">
        <v>1</v>
      </c>
      <c r="G74" s="33"/>
    </row>
    <row r="75" spans="1:7" ht="26.25">
      <c r="A75" s="39">
        <v>11</v>
      </c>
      <c r="B75" s="23" t="s">
        <v>96</v>
      </c>
      <c r="C75" s="9"/>
      <c r="D75" s="9" t="s">
        <v>93</v>
      </c>
      <c r="E75" s="9" t="s">
        <v>127</v>
      </c>
      <c r="F75" s="151">
        <v>1</v>
      </c>
      <c r="G75" s="33"/>
    </row>
    <row r="76" spans="1:7" ht="26.25">
      <c r="A76" s="39">
        <v>12</v>
      </c>
      <c r="B76" s="23" t="s">
        <v>97</v>
      </c>
      <c r="C76" s="9"/>
      <c r="D76" s="9" t="s">
        <v>93</v>
      </c>
      <c r="E76" s="9" t="s">
        <v>127</v>
      </c>
      <c r="F76" s="151">
        <v>1</v>
      </c>
      <c r="G76" s="33"/>
    </row>
    <row r="77" spans="1:7" ht="26.25">
      <c r="A77" s="39">
        <v>13</v>
      </c>
      <c r="B77" s="23" t="s">
        <v>98</v>
      </c>
      <c r="C77" s="9"/>
      <c r="D77" s="9" t="s">
        <v>93</v>
      </c>
      <c r="E77" s="9" t="s">
        <v>127</v>
      </c>
      <c r="F77" s="151">
        <v>1</v>
      </c>
      <c r="G77" s="33"/>
    </row>
    <row r="78" spans="1:7" ht="26.25">
      <c r="A78" s="39">
        <v>14</v>
      </c>
      <c r="B78" s="23" t="s">
        <v>99</v>
      </c>
      <c r="C78" s="9"/>
      <c r="D78" s="9" t="s">
        <v>93</v>
      </c>
      <c r="E78" s="9" t="s">
        <v>127</v>
      </c>
      <c r="F78" s="151">
        <v>1</v>
      </c>
      <c r="G78" s="33"/>
    </row>
    <row r="79" spans="1:7" ht="26.25">
      <c r="A79" s="39">
        <v>15</v>
      </c>
      <c r="B79" s="23" t="s">
        <v>100</v>
      </c>
      <c r="C79" s="9"/>
      <c r="D79" s="9" t="s">
        <v>93</v>
      </c>
      <c r="E79" s="9" t="s">
        <v>127</v>
      </c>
      <c r="F79" s="151">
        <v>1</v>
      </c>
      <c r="G79" s="33"/>
    </row>
    <row r="80" spans="1:7" ht="39">
      <c r="A80" s="39">
        <v>16</v>
      </c>
      <c r="B80" s="23" t="s">
        <v>101</v>
      </c>
      <c r="C80" s="9"/>
      <c r="D80" s="9" t="s">
        <v>102</v>
      </c>
      <c r="E80" s="9" t="s">
        <v>127</v>
      </c>
      <c r="F80" s="151">
        <v>1</v>
      </c>
      <c r="G80" s="33"/>
    </row>
    <row r="81" spans="1:7" ht="26.25">
      <c r="A81" s="39">
        <v>17</v>
      </c>
      <c r="B81" s="23" t="s">
        <v>103</v>
      </c>
      <c r="C81" s="9"/>
      <c r="D81" s="9" t="s">
        <v>104</v>
      </c>
      <c r="E81" s="9" t="s">
        <v>127</v>
      </c>
      <c r="F81" s="151">
        <v>2</v>
      </c>
      <c r="G81" s="33"/>
    </row>
    <row r="82" spans="1:7" ht="26.25">
      <c r="A82" s="39">
        <v>18</v>
      </c>
      <c r="B82" s="23" t="s">
        <v>105</v>
      </c>
      <c r="C82" s="9"/>
      <c r="D82" s="9" t="s">
        <v>93</v>
      </c>
      <c r="E82" s="9" t="s">
        <v>127</v>
      </c>
      <c r="F82" s="151">
        <v>2</v>
      </c>
      <c r="G82" s="33"/>
    </row>
    <row r="83" spans="1:7" ht="26.25">
      <c r="A83" s="39">
        <v>19</v>
      </c>
      <c r="B83" s="23" t="s">
        <v>106</v>
      </c>
      <c r="C83" s="9"/>
      <c r="D83" s="9" t="s">
        <v>93</v>
      </c>
      <c r="E83" s="9" t="s">
        <v>127</v>
      </c>
      <c r="F83" s="151">
        <v>2</v>
      </c>
      <c r="G83" s="33"/>
    </row>
    <row r="84" spans="1:7" ht="26.25">
      <c r="A84" s="39">
        <v>20</v>
      </c>
      <c r="B84" s="40" t="s">
        <v>107</v>
      </c>
      <c r="C84" s="9"/>
      <c r="D84" s="9" t="s">
        <v>93</v>
      </c>
      <c r="E84" s="9" t="s">
        <v>127</v>
      </c>
      <c r="F84" s="151">
        <v>1</v>
      </c>
      <c r="G84" s="33"/>
    </row>
    <row r="85" spans="1:7" ht="26.25">
      <c r="A85" s="39">
        <v>21</v>
      </c>
      <c r="B85" s="40" t="s">
        <v>108</v>
      </c>
      <c r="C85" s="9"/>
      <c r="D85" s="9" t="s">
        <v>93</v>
      </c>
      <c r="E85" s="9" t="s">
        <v>127</v>
      </c>
      <c r="F85" s="151">
        <v>1</v>
      </c>
      <c r="G85" s="33"/>
    </row>
    <row r="86" spans="1:7" ht="26.25">
      <c r="A86" s="39">
        <v>22</v>
      </c>
      <c r="B86" s="23" t="s">
        <v>109</v>
      </c>
      <c r="C86" s="9"/>
      <c r="D86" s="9" t="s">
        <v>93</v>
      </c>
      <c r="E86" s="9" t="s">
        <v>127</v>
      </c>
      <c r="F86" s="151">
        <v>1</v>
      </c>
      <c r="G86" s="33"/>
    </row>
    <row r="87" spans="1:7" ht="26.25">
      <c r="A87" s="39">
        <v>23</v>
      </c>
      <c r="B87" s="23" t="s">
        <v>110</v>
      </c>
      <c r="C87" s="9"/>
      <c r="D87" s="9" t="s">
        <v>93</v>
      </c>
      <c r="E87" s="9" t="s">
        <v>127</v>
      </c>
      <c r="F87" s="151">
        <v>1</v>
      </c>
      <c r="G87" s="33"/>
    </row>
    <row r="88" spans="1:7" ht="26.25">
      <c r="A88" s="39">
        <v>24</v>
      </c>
      <c r="B88" s="23" t="s">
        <v>111</v>
      </c>
      <c r="C88" s="9"/>
      <c r="D88" s="9" t="s">
        <v>93</v>
      </c>
      <c r="E88" s="9" t="s">
        <v>127</v>
      </c>
      <c r="F88" s="151">
        <v>1</v>
      </c>
      <c r="G88" s="33"/>
    </row>
    <row r="89" spans="1:7" ht="26.25">
      <c r="A89" s="39">
        <v>25</v>
      </c>
      <c r="B89" s="23" t="s">
        <v>112</v>
      </c>
      <c r="C89" s="9"/>
      <c r="D89" s="9" t="s">
        <v>93</v>
      </c>
      <c r="E89" s="9" t="s">
        <v>127</v>
      </c>
      <c r="F89" s="151">
        <v>1</v>
      </c>
      <c r="G89" s="33"/>
    </row>
    <row r="90" spans="1:7" ht="26.25">
      <c r="A90" s="39">
        <v>26</v>
      </c>
      <c r="B90" s="23" t="s">
        <v>113</v>
      </c>
      <c r="C90" s="9"/>
      <c r="D90" s="9" t="s">
        <v>93</v>
      </c>
      <c r="E90" s="9" t="s">
        <v>127</v>
      </c>
      <c r="F90" s="151">
        <v>1</v>
      </c>
      <c r="G90" s="33"/>
    </row>
    <row r="91" spans="1:7" ht="26.25">
      <c r="A91" s="39">
        <v>27</v>
      </c>
      <c r="B91" s="23" t="s">
        <v>114</v>
      </c>
      <c r="C91" s="9"/>
      <c r="D91" s="9" t="s">
        <v>93</v>
      </c>
      <c r="E91" s="9" t="s">
        <v>127</v>
      </c>
      <c r="F91" s="151">
        <v>1</v>
      </c>
      <c r="G91" s="33"/>
    </row>
    <row r="92" spans="1:7" ht="26.25">
      <c r="A92" s="39">
        <v>28</v>
      </c>
      <c r="B92" s="23" t="s">
        <v>115</v>
      </c>
      <c r="C92" s="9"/>
      <c r="D92" s="9" t="s">
        <v>116</v>
      </c>
      <c r="E92" s="9" t="s">
        <v>127</v>
      </c>
      <c r="F92" s="151">
        <v>1</v>
      </c>
      <c r="G92" s="33"/>
    </row>
    <row r="93" spans="1:7" ht="26.25">
      <c r="A93" s="39">
        <v>29</v>
      </c>
      <c r="B93" s="23" t="s">
        <v>117</v>
      </c>
      <c r="C93" s="9"/>
      <c r="D93" s="9" t="s">
        <v>116</v>
      </c>
      <c r="E93" s="9" t="s">
        <v>127</v>
      </c>
      <c r="F93" s="151">
        <v>1</v>
      </c>
      <c r="G93" s="33"/>
    </row>
    <row r="94" spans="1:7" ht="52.5">
      <c r="A94" s="39">
        <v>30</v>
      </c>
      <c r="B94" s="23" t="s">
        <v>118</v>
      </c>
      <c r="C94" s="9"/>
      <c r="D94" s="9" t="s">
        <v>119</v>
      </c>
      <c r="E94" s="9" t="s">
        <v>127</v>
      </c>
      <c r="F94" s="151">
        <v>2</v>
      </c>
      <c r="G94" s="33"/>
    </row>
    <row r="95" spans="1:7" ht="26.25">
      <c r="A95" s="39">
        <v>31</v>
      </c>
      <c r="B95" s="23" t="s">
        <v>120</v>
      </c>
      <c r="C95" s="9"/>
      <c r="D95" s="9" t="s">
        <v>121</v>
      </c>
      <c r="E95" s="9" t="s">
        <v>127</v>
      </c>
      <c r="F95" s="151">
        <v>1</v>
      </c>
      <c r="G95" s="33"/>
    </row>
    <row r="96" spans="1:7" ht="13.5" thickBot="1">
      <c r="A96" s="111">
        <v>32</v>
      </c>
      <c r="B96" s="28" t="s">
        <v>122</v>
      </c>
      <c r="C96" s="112"/>
      <c r="D96" s="112" t="s">
        <v>123</v>
      </c>
      <c r="E96" s="112" t="s">
        <v>127</v>
      </c>
      <c r="F96" s="155">
        <v>1</v>
      </c>
      <c r="G96" s="34"/>
    </row>
    <row r="97" spans="1:7" s="102" customFormat="1" ht="12.75">
      <c r="A97" s="75"/>
      <c r="B97" s="76"/>
      <c r="C97" s="77"/>
      <c r="D97" s="78"/>
      <c r="E97" s="96"/>
      <c r="F97" s="79"/>
      <c r="G97" s="73"/>
    </row>
    <row r="98" spans="1:7" s="102" customFormat="1" ht="12.75">
      <c r="A98" s="75"/>
      <c r="B98" s="76"/>
      <c r="C98" s="77"/>
      <c r="D98" s="78"/>
      <c r="E98" s="96"/>
      <c r="F98" s="79"/>
      <c r="G98" s="73"/>
    </row>
    <row r="99" spans="1:7" s="102" customFormat="1" ht="12.75">
      <c r="A99" s="75"/>
      <c r="B99" s="76" t="s">
        <v>135</v>
      </c>
      <c r="C99" s="77"/>
      <c r="D99" s="78"/>
      <c r="E99" s="96"/>
      <c r="F99" s="79"/>
      <c r="G99" s="73"/>
    </row>
    <row r="100" spans="1:7" s="102" customFormat="1" ht="12.75">
      <c r="A100" s="75"/>
      <c r="B100" s="81" t="s">
        <v>136</v>
      </c>
      <c r="C100" s="77"/>
      <c r="D100" s="78"/>
      <c r="E100" s="82"/>
      <c r="F100" s="79"/>
      <c r="G100" s="73"/>
    </row>
    <row r="101" spans="1:7" s="102" customFormat="1" ht="12.75">
      <c r="A101" s="75"/>
      <c r="B101" s="81"/>
      <c r="C101" s="77"/>
      <c r="D101" s="78"/>
      <c r="E101" s="82"/>
      <c r="F101" s="79"/>
      <c r="G101" s="73"/>
    </row>
    <row r="102" spans="1:7" s="102" customFormat="1" ht="12.75">
      <c r="A102" s="75"/>
      <c r="B102" s="81"/>
      <c r="C102" s="77"/>
      <c r="D102" s="78"/>
      <c r="E102" s="82"/>
      <c r="F102" s="79"/>
      <c r="G102" s="73"/>
    </row>
    <row r="103" spans="1:7" s="102" customFormat="1" ht="12.75">
      <c r="A103" s="75"/>
      <c r="B103" s="103"/>
      <c r="C103" s="104"/>
      <c r="D103" s="83"/>
      <c r="E103" s="83"/>
      <c r="F103" s="83"/>
      <c r="G103" s="73"/>
    </row>
    <row r="104" spans="1:7" s="102" customFormat="1" ht="12.75">
      <c r="A104" s="105"/>
      <c r="B104" s="103"/>
      <c r="C104" s="104"/>
      <c r="D104" s="83"/>
      <c r="E104" s="83"/>
      <c r="F104" s="83"/>
      <c r="G104" s="73"/>
    </row>
    <row r="105" spans="1:7" s="102" customFormat="1" ht="12.75">
      <c r="A105" s="105"/>
      <c r="B105" s="103"/>
      <c r="C105" s="104"/>
      <c r="D105" s="83"/>
      <c r="E105" s="83"/>
      <c r="F105" s="83"/>
      <c r="G105" s="73"/>
    </row>
    <row r="106" spans="1:7" s="102" customFormat="1" ht="12.75">
      <c r="A106" s="105"/>
      <c r="B106" s="103"/>
      <c r="C106" s="104"/>
      <c r="D106" s="83"/>
      <c r="E106" s="83"/>
      <c r="F106" s="83"/>
      <c r="G106" s="73"/>
    </row>
    <row r="107" spans="1:7" s="102" customFormat="1" ht="12.75">
      <c r="A107" s="105"/>
      <c r="B107" s="103"/>
      <c r="C107" s="104"/>
      <c r="D107" s="83"/>
      <c r="E107" s="83"/>
      <c r="F107" s="83"/>
      <c r="G107" s="73"/>
    </row>
    <row r="108" spans="1:7" s="102" customFormat="1" ht="12.75">
      <c r="A108" s="105"/>
      <c r="B108" s="103"/>
      <c r="C108" s="104"/>
      <c r="D108" s="83"/>
      <c r="E108" s="83"/>
      <c r="F108" s="83"/>
      <c r="G108" s="73"/>
    </row>
    <row r="109" spans="1:7" s="102" customFormat="1" ht="12.75">
      <c r="A109" s="105"/>
      <c r="B109" s="106"/>
      <c r="C109" s="100"/>
      <c r="D109" s="84"/>
      <c r="E109" s="83"/>
      <c r="F109" s="85"/>
      <c r="G109" s="73"/>
    </row>
    <row r="110" spans="1:7" s="102" customFormat="1" ht="12.75">
      <c r="A110" s="105"/>
      <c r="B110" s="106"/>
      <c r="C110" s="100"/>
      <c r="D110" s="84"/>
      <c r="E110" s="83"/>
      <c r="F110" s="85"/>
      <c r="G110" s="73"/>
    </row>
    <row r="111" spans="1:7" s="102" customFormat="1" ht="12.75">
      <c r="A111" s="105"/>
      <c r="B111" s="106"/>
      <c r="C111" s="100"/>
      <c r="D111" s="84"/>
      <c r="E111" s="83"/>
      <c r="F111" s="85"/>
      <c r="G111" s="73"/>
    </row>
    <row r="112" spans="1:7" s="102" customFormat="1" ht="12.75">
      <c r="A112" s="105"/>
      <c r="B112" s="106"/>
      <c r="C112" s="84"/>
      <c r="D112" s="83"/>
      <c r="E112" s="75"/>
      <c r="F112" s="86"/>
      <c r="G112" s="73"/>
    </row>
    <row r="113" spans="1:7" s="102" customFormat="1" ht="12.75">
      <c r="A113" s="107"/>
      <c r="B113" s="108"/>
      <c r="C113" s="87"/>
      <c r="D113" s="87"/>
      <c r="E113" s="87"/>
      <c r="F113" s="88"/>
      <c r="G113" s="73"/>
    </row>
    <row r="114" spans="1:7" s="102" customFormat="1" ht="12.75">
      <c r="A114" s="89"/>
      <c r="B114" s="90"/>
      <c r="C114" s="73"/>
      <c r="D114" s="73"/>
      <c r="E114" s="88"/>
      <c r="F114" s="88"/>
      <c r="G114" s="73"/>
    </row>
    <row r="115" spans="1:7" s="102" customFormat="1" ht="12.75">
      <c r="A115" s="89"/>
      <c r="B115" s="90"/>
      <c r="C115" s="73"/>
      <c r="D115" s="73"/>
      <c r="E115" s="88"/>
      <c r="F115" s="88"/>
      <c r="G115" s="73"/>
    </row>
    <row r="116" spans="1:7" s="102" customFormat="1" ht="12.75">
      <c r="A116" s="89"/>
      <c r="B116" s="90"/>
      <c r="C116" s="73"/>
      <c r="D116" s="73"/>
      <c r="E116" s="88"/>
      <c r="F116" s="88"/>
      <c r="G116" s="73"/>
    </row>
    <row r="117" spans="1:7" s="102" customFormat="1" ht="12.75">
      <c r="A117" s="89"/>
      <c r="B117" s="90"/>
      <c r="C117" s="73"/>
      <c r="D117" s="73"/>
      <c r="E117" s="88"/>
      <c r="F117" s="88"/>
      <c r="G117" s="73"/>
    </row>
    <row r="118" spans="1:7" s="102" customFormat="1" ht="12.75">
      <c r="A118" s="89"/>
      <c r="B118" s="90"/>
      <c r="C118" s="73"/>
      <c r="D118" s="73"/>
      <c r="E118" s="88"/>
      <c r="F118" s="88"/>
      <c r="G118" s="73"/>
    </row>
    <row r="119" spans="1:7" s="102" customFormat="1" ht="12.75">
      <c r="A119" s="89"/>
      <c r="B119" s="90"/>
      <c r="C119" s="73"/>
      <c r="D119" s="73"/>
      <c r="E119" s="88"/>
      <c r="F119" s="88"/>
      <c r="G119" s="73"/>
    </row>
    <row r="120" spans="1:7" s="102" customFormat="1" ht="12.75">
      <c r="A120" s="89"/>
      <c r="B120" s="90"/>
      <c r="C120" s="73"/>
      <c r="D120" s="73"/>
      <c r="E120" s="88"/>
      <c r="F120" s="88"/>
      <c r="G120" s="73"/>
    </row>
    <row r="121" spans="1:7" s="102" customFormat="1" ht="12.75">
      <c r="A121" s="89"/>
      <c r="B121" s="90"/>
      <c r="C121" s="73"/>
      <c r="D121" s="73"/>
      <c r="E121" s="88"/>
      <c r="F121" s="88"/>
      <c r="G121" s="73"/>
    </row>
    <row r="122" spans="1:7" s="102" customFormat="1" ht="12.75">
      <c r="A122" s="89"/>
      <c r="B122" s="90"/>
      <c r="C122" s="73"/>
      <c r="D122" s="73"/>
      <c r="E122" s="88"/>
      <c r="F122" s="88"/>
      <c r="G122" s="73"/>
    </row>
    <row r="123" spans="1:7" s="102" customFormat="1" ht="12.75">
      <c r="A123" s="89"/>
      <c r="B123" s="90"/>
      <c r="C123" s="73"/>
      <c r="D123" s="73"/>
      <c r="E123" s="88"/>
      <c r="F123" s="88"/>
      <c r="G123" s="73"/>
    </row>
    <row r="124" spans="1:7" s="102" customFormat="1" ht="12.75">
      <c r="A124" s="89"/>
      <c r="B124" s="90"/>
      <c r="C124" s="73"/>
      <c r="D124" s="73"/>
      <c r="E124" s="88"/>
      <c r="F124" s="88"/>
      <c r="G124" s="73"/>
    </row>
    <row r="125" spans="1:7" s="102" customFormat="1" ht="12.75">
      <c r="A125" s="89"/>
      <c r="B125" s="90"/>
      <c r="C125" s="73"/>
      <c r="D125" s="73"/>
      <c r="E125" s="88"/>
      <c r="F125" s="88"/>
      <c r="G125" s="73"/>
    </row>
    <row r="126" spans="1:7" s="102" customFormat="1" ht="12.75">
      <c r="A126" s="89"/>
      <c r="B126" s="90"/>
      <c r="C126" s="73"/>
      <c r="D126" s="73"/>
      <c r="E126" s="88"/>
      <c r="F126" s="88"/>
      <c r="G126" s="73"/>
    </row>
    <row r="127" spans="1:7" s="102" customFormat="1" ht="12.75">
      <c r="A127" s="89"/>
      <c r="B127" s="90"/>
      <c r="C127" s="73"/>
      <c r="D127" s="73"/>
      <c r="E127" s="88"/>
      <c r="F127" s="88"/>
      <c r="G127" s="73"/>
    </row>
    <row r="128" spans="1:7" s="102" customFormat="1" ht="12.75">
      <c r="A128" s="89"/>
      <c r="B128" s="90"/>
      <c r="C128" s="73"/>
      <c r="D128" s="73"/>
      <c r="E128" s="88"/>
      <c r="F128" s="91"/>
      <c r="G128" s="73"/>
    </row>
    <row r="129" spans="1:7" s="102" customFormat="1" ht="12.75">
      <c r="A129" s="89"/>
      <c r="B129" s="92"/>
      <c r="C129" s="93"/>
      <c r="D129" s="73"/>
      <c r="E129" s="88"/>
      <c r="F129" s="91"/>
      <c r="G129" s="73"/>
    </row>
    <row r="130" spans="1:7" s="102" customFormat="1" ht="12.75">
      <c r="A130" s="94"/>
      <c r="B130" s="87"/>
      <c r="C130" s="87"/>
      <c r="D130" s="73"/>
      <c r="E130" s="88"/>
      <c r="F130" s="88"/>
      <c r="G130" s="73"/>
    </row>
    <row r="131" spans="1:7" s="102" customFormat="1" ht="12.75">
      <c r="A131" s="94"/>
      <c r="B131" s="87"/>
      <c r="C131" s="87"/>
      <c r="D131" s="73"/>
      <c r="E131" s="88"/>
      <c r="F131" s="88"/>
      <c r="G131" s="73"/>
    </row>
    <row r="132" spans="1:7" s="102" customFormat="1" ht="12.75">
      <c r="A132" s="94"/>
      <c r="B132" s="95"/>
      <c r="C132" s="87"/>
      <c r="D132" s="73"/>
      <c r="E132" s="88"/>
      <c r="F132" s="88"/>
      <c r="G132" s="73"/>
    </row>
    <row r="133" spans="1:7" s="102" customFormat="1" ht="12.75">
      <c r="A133" s="94"/>
      <c r="B133" s="87"/>
      <c r="C133" s="87"/>
      <c r="D133" s="73"/>
      <c r="E133" s="88"/>
      <c r="F133" s="88"/>
      <c r="G133" s="73"/>
    </row>
    <row r="134" spans="1:7" s="102" customFormat="1" ht="12.75">
      <c r="A134" s="94"/>
      <c r="B134" s="87"/>
      <c r="C134" s="87"/>
      <c r="D134" s="73"/>
      <c r="E134" s="88"/>
      <c r="F134" s="88"/>
      <c r="G134" s="73"/>
    </row>
    <row r="135" spans="1:7" s="102" customFormat="1" ht="12.75">
      <c r="A135" s="94"/>
      <c r="B135" s="87"/>
      <c r="C135" s="87"/>
      <c r="D135" s="73"/>
      <c r="E135" s="88"/>
      <c r="F135" s="88"/>
      <c r="G135" s="73"/>
    </row>
    <row r="136" spans="1:7" s="102" customFormat="1" ht="12.75">
      <c r="A136" s="94"/>
      <c r="B136" s="87"/>
      <c r="C136" s="87"/>
      <c r="D136" s="73"/>
      <c r="E136" s="88"/>
      <c r="F136" s="88"/>
      <c r="G136" s="73"/>
    </row>
    <row r="137" spans="1:7" s="102" customFormat="1" ht="12.75">
      <c r="A137" s="94"/>
      <c r="B137" s="87"/>
      <c r="C137" s="87"/>
      <c r="D137" s="73"/>
      <c r="E137" s="88"/>
      <c r="F137" s="88"/>
      <c r="G137" s="73"/>
    </row>
    <row r="138" spans="1:7" s="102" customFormat="1" ht="12.75">
      <c r="A138" s="94"/>
      <c r="B138" s="87"/>
      <c r="C138" s="87"/>
      <c r="D138" s="73"/>
      <c r="E138" s="88"/>
      <c r="F138" s="88"/>
      <c r="G138" s="73"/>
    </row>
    <row r="139" spans="1:7" s="102" customFormat="1" ht="12.75">
      <c r="A139" s="94"/>
      <c r="B139" s="87"/>
      <c r="C139" s="87"/>
      <c r="D139" s="73"/>
      <c r="E139" s="88"/>
      <c r="F139" s="88"/>
      <c r="G139" s="73"/>
    </row>
    <row r="140" spans="1:7" s="102" customFormat="1" ht="12.75">
      <c r="A140" s="109"/>
      <c r="B140" s="110"/>
      <c r="C140" s="96"/>
      <c r="D140" s="96"/>
      <c r="E140" s="96"/>
      <c r="F140" s="97"/>
      <c r="G140" s="73"/>
    </row>
    <row r="141" spans="1:7" s="102" customFormat="1" ht="12.75">
      <c r="A141" s="98"/>
      <c r="B141" s="92"/>
      <c r="C141" s="75"/>
      <c r="D141" s="88"/>
      <c r="E141" s="75"/>
      <c r="F141" s="99"/>
      <c r="G141" s="73"/>
    </row>
    <row r="142" spans="1:7" s="102" customFormat="1" ht="12.75">
      <c r="A142" s="97"/>
      <c r="B142" s="100"/>
      <c r="C142" s="96"/>
      <c r="D142" s="85"/>
      <c r="E142" s="96"/>
      <c r="F142" s="101"/>
      <c r="G142" s="73"/>
    </row>
    <row r="143" spans="1:7" s="102" customFormat="1" ht="12.75">
      <c r="A143" s="98"/>
      <c r="B143" s="92"/>
      <c r="C143" s="75"/>
      <c r="D143" s="88"/>
      <c r="E143" s="75"/>
      <c r="F143" s="99"/>
      <c r="G143" s="73"/>
    </row>
    <row r="144" spans="1:7" s="102" customFormat="1" ht="12.75">
      <c r="A144" s="97"/>
      <c r="B144" s="100"/>
      <c r="C144" s="96"/>
      <c r="D144" s="85"/>
      <c r="E144" s="75"/>
      <c r="F144" s="101"/>
      <c r="G144" s="73"/>
    </row>
    <row r="145" spans="1:7" s="102" customFormat="1" ht="12.75">
      <c r="A145" s="97"/>
      <c r="B145" s="100"/>
      <c r="C145" s="96"/>
      <c r="D145" s="85"/>
      <c r="E145" s="96"/>
      <c r="F145" s="101"/>
      <c r="G145" s="73"/>
    </row>
    <row r="146" spans="1:7" s="102" customFormat="1" ht="12.75">
      <c r="A146" s="97"/>
      <c r="B146" s="90"/>
      <c r="C146" s="96"/>
      <c r="D146" s="85"/>
      <c r="E146" s="96"/>
      <c r="F146" s="101"/>
      <c r="G146" s="73"/>
    </row>
    <row r="147" spans="1:7" s="102" customFormat="1" ht="12.75">
      <c r="A147" s="97"/>
      <c r="B147" s="90"/>
      <c r="C147" s="96"/>
      <c r="D147" s="85"/>
      <c r="E147" s="96"/>
      <c r="F147" s="101"/>
      <c r="G147" s="73"/>
    </row>
    <row r="148" spans="1:7" s="102" customFormat="1" ht="12.75">
      <c r="A148" s="97"/>
      <c r="B148" s="90"/>
      <c r="C148" s="96"/>
      <c r="D148" s="85"/>
      <c r="E148" s="96"/>
      <c r="F148" s="85"/>
      <c r="G148" s="73"/>
    </row>
    <row r="149" spans="1:7" s="102" customFormat="1" ht="12.75">
      <c r="A149" s="97"/>
      <c r="B149" s="100"/>
      <c r="C149" s="96"/>
      <c r="D149" s="85"/>
      <c r="E149" s="96"/>
      <c r="F149" s="85"/>
      <c r="G149" s="73"/>
    </row>
    <row r="150" spans="1:7" s="102" customFormat="1" ht="12.75">
      <c r="A150" s="97"/>
      <c r="B150" s="100"/>
      <c r="C150" s="96"/>
      <c r="D150" s="85"/>
      <c r="E150" s="96"/>
      <c r="F150" s="85"/>
      <c r="G150" s="73"/>
    </row>
    <row r="151" spans="1:7" s="102" customFormat="1" ht="12.75">
      <c r="A151" s="97"/>
      <c r="B151" s="100"/>
      <c r="C151" s="96"/>
      <c r="D151" s="85"/>
      <c r="E151" s="96"/>
      <c r="F151" s="85"/>
      <c r="G151" s="73"/>
    </row>
    <row r="152" spans="1:7" s="102" customFormat="1" ht="12.75">
      <c r="A152" s="97"/>
      <c r="B152" s="100"/>
      <c r="C152" s="96"/>
      <c r="D152" s="85"/>
      <c r="E152" s="96"/>
      <c r="F152" s="85"/>
      <c r="G152" s="73"/>
    </row>
    <row r="153" s="102" customFormat="1" ht="12.75"/>
    <row r="154" s="102" customFormat="1" ht="12.75"/>
    <row r="155" s="102" customFormat="1" ht="12.75"/>
    <row r="156" s="102" customFormat="1" ht="12.75"/>
    <row r="157" s="102" customFormat="1" ht="12.75"/>
    <row r="158" s="102" customFormat="1" ht="12.75"/>
    <row r="159" s="102" customFormat="1" ht="12.75"/>
    <row r="160" s="102" customFormat="1" ht="12.75"/>
    <row r="161" s="102" customFormat="1" ht="12.75"/>
    <row r="162" s="102" customFormat="1" ht="12.75"/>
    <row r="163" s="102" customFormat="1" ht="12.75"/>
    <row r="164" s="102" customFormat="1" ht="12.75"/>
    <row r="165" s="102" customFormat="1" ht="12.75"/>
    <row r="166" s="102" customFormat="1" ht="12.75"/>
  </sheetData>
  <sheetProtection/>
  <printOptions/>
  <pageMargins left="0.75" right="0.75" top="0.55" bottom="0.6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7"/>
  <sheetViews>
    <sheetView zoomScale="150" zoomScaleNormal="150" zoomScalePageLayoutView="0" workbookViewId="0" topLeftCell="A1">
      <selection activeCell="B2" sqref="B2"/>
    </sheetView>
  </sheetViews>
  <sheetFormatPr defaultColWidth="9.140625" defaultRowHeight="12.75"/>
  <cols>
    <col min="1" max="1" width="4.140625" style="0" customWidth="1"/>
    <col min="2" max="2" width="45.140625" style="0" customWidth="1"/>
    <col min="3" max="3" width="16.57421875" style="0" customWidth="1"/>
    <col min="4" max="4" width="9.421875" style="0" customWidth="1"/>
    <col min="5" max="5" width="6.8515625" style="0" customWidth="1"/>
    <col min="6" max="6" width="9.57421875" style="0" customWidth="1"/>
    <col min="7" max="7" width="9.00390625" style="0" customWidth="1"/>
    <col min="10" max="10" width="9.140625" style="80" customWidth="1"/>
  </cols>
  <sheetData>
    <row r="2" spans="2:8" ht="15">
      <c r="B2" s="3" t="s">
        <v>140</v>
      </c>
      <c r="H2" s="156" t="s">
        <v>139</v>
      </c>
    </row>
    <row r="3" ht="13.5" thickBot="1"/>
    <row r="4" spans="1:10" s="132" customFormat="1" ht="70.5" customHeight="1" thickBot="1">
      <c r="A4" s="129" t="s">
        <v>0</v>
      </c>
      <c r="B4" s="129" t="s">
        <v>1</v>
      </c>
      <c r="C4" s="31" t="s">
        <v>5</v>
      </c>
      <c r="D4" s="14" t="s">
        <v>132</v>
      </c>
      <c r="E4" s="14" t="s">
        <v>34</v>
      </c>
      <c r="F4" s="30" t="s">
        <v>40</v>
      </c>
      <c r="G4" s="130" t="s">
        <v>128</v>
      </c>
      <c r="H4" s="130" t="s">
        <v>129</v>
      </c>
      <c r="I4" s="130" t="s">
        <v>130</v>
      </c>
      <c r="J4" s="131"/>
    </row>
    <row r="5" spans="1:10" s="132" customFormat="1" ht="13.5" thickBot="1">
      <c r="A5" s="31">
        <v>1</v>
      </c>
      <c r="B5" s="31">
        <v>2</v>
      </c>
      <c r="C5" s="133">
        <v>3</v>
      </c>
      <c r="D5" s="14">
        <v>4</v>
      </c>
      <c r="E5" s="14">
        <v>5</v>
      </c>
      <c r="F5" s="30">
        <v>6</v>
      </c>
      <c r="G5" s="134">
        <v>7</v>
      </c>
      <c r="H5" s="134">
        <v>8</v>
      </c>
      <c r="I5" s="134">
        <v>9</v>
      </c>
      <c r="J5" s="135"/>
    </row>
    <row r="6" spans="1:9" ht="15.75" thickBot="1">
      <c r="A6" s="26"/>
      <c r="B6" s="32" t="s">
        <v>43</v>
      </c>
      <c r="C6" s="14"/>
      <c r="D6" s="14"/>
      <c r="E6" s="14"/>
      <c r="F6" s="114"/>
      <c r="G6" s="31"/>
      <c r="H6" s="116"/>
      <c r="I6" s="116"/>
    </row>
    <row r="7" spans="1:9" ht="12.75">
      <c r="A7" s="20">
        <v>1</v>
      </c>
      <c r="B7" s="18" t="s">
        <v>47</v>
      </c>
      <c r="C7" s="50"/>
      <c r="D7" s="51"/>
      <c r="E7" s="52"/>
      <c r="F7" s="53"/>
      <c r="G7" s="125"/>
      <c r="H7" s="126"/>
      <c r="I7" s="136"/>
    </row>
    <row r="8" spans="1:9" ht="26.25">
      <c r="A8" s="11">
        <v>1</v>
      </c>
      <c r="B8" s="2" t="s">
        <v>6</v>
      </c>
      <c r="C8" s="54" t="s">
        <v>37</v>
      </c>
      <c r="D8" s="54">
        <v>455</v>
      </c>
      <c r="E8" s="55" t="s">
        <v>2</v>
      </c>
      <c r="F8" s="35">
        <f>D8*10</f>
        <v>4550</v>
      </c>
      <c r="G8" s="25"/>
      <c r="H8" s="115"/>
      <c r="I8" s="137"/>
    </row>
    <row r="9" spans="1:9" ht="26.25">
      <c r="A9" s="11">
        <f>A8+1</f>
        <v>2</v>
      </c>
      <c r="B9" s="2" t="s">
        <v>7</v>
      </c>
      <c r="C9" s="54" t="s">
        <v>37</v>
      </c>
      <c r="D9" s="54">
        <v>330</v>
      </c>
      <c r="E9" s="55" t="s">
        <v>2</v>
      </c>
      <c r="F9" s="35">
        <f aca="true" t="shared" si="0" ref="F9:F27">D9*10</f>
        <v>3300</v>
      </c>
      <c r="G9" s="25"/>
      <c r="H9" s="115"/>
      <c r="I9" s="137"/>
    </row>
    <row r="10" spans="1:9" ht="26.25">
      <c r="A10" s="11">
        <f aca="true" t="shared" si="1" ref="A10:A33">A9+1</f>
        <v>3</v>
      </c>
      <c r="B10" s="2" t="s">
        <v>8</v>
      </c>
      <c r="C10" s="54" t="s">
        <v>37</v>
      </c>
      <c r="D10" s="54">
        <v>160</v>
      </c>
      <c r="E10" s="55" t="s">
        <v>2</v>
      </c>
      <c r="F10" s="35">
        <f t="shared" si="0"/>
        <v>1600</v>
      </c>
      <c r="G10" s="25"/>
      <c r="H10" s="115"/>
      <c r="I10" s="137"/>
    </row>
    <row r="11" spans="1:9" ht="26.25">
      <c r="A11" s="11">
        <f t="shared" si="1"/>
        <v>4</v>
      </c>
      <c r="B11" s="2" t="s">
        <v>9</v>
      </c>
      <c r="C11" s="54" t="s">
        <v>37</v>
      </c>
      <c r="D11" s="54">
        <v>120</v>
      </c>
      <c r="E11" s="55" t="s">
        <v>2</v>
      </c>
      <c r="F11" s="35">
        <f t="shared" si="0"/>
        <v>1200</v>
      </c>
      <c r="G11" s="25"/>
      <c r="H11" s="115"/>
      <c r="I11" s="137"/>
    </row>
    <row r="12" spans="1:9" ht="26.25">
      <c r="A12" s="11">
        <f t="shared" si="1"/>
        <v>5</v>
      </c>
      <c r="B12" s="2" t="s">
        <v>35</v>
      </c>
      <c r="C12" s="54" t="s">
        <v>37</v>
      </c>
      <c r="D12" s="54">
        <v>105</v>
      </c>
      <c r="E12" s="55" t="s">
        <v>2</v>
      </c>
      <c r="F12" s="35">
        <f t="shared" si="0"/>
        <v>1050</v>
      </c>
      <c r="G12" s="25"/>
      <c r="H12" s="115"/>
      <c r="I12" s="137"/>
    </row>
    <row r="13" spans="1:9" ht="26.25">
      <c r="A13" s="11">
        <f t="shared" si="1"/>
        <v>6</v>
      </c>
      <c r="B13" s="2" t="s">
        <v>10</v>
      </c>
      <c r="C13" s="54" t="s">
        <v>37</v>
      </c>
      <c r="D13" s="54">
        <v>910</v>
      </c>
      <c r="E13" s="55" t="s">
        <v>2</v>
      </c>
      <c r="F13" s="35">
        <f t="shared" si="0"/>
        <v>9100</v>
      </c>
      <c r="G13" s="25"/>
      <c r="H13" s="115"/>
      <c r="I13" s="137"/>
    </row>
    <row r="14" spans="1:9" ht="26.25">
      <c r="A14" s="11">
        <f t="shared" si="1"/>
        <v>7</v>
      </c>
      <c r="B14" s="2" t="s">
        <v>11</v>
      </c>
      <c r="C14" s="54" t="s">
        <v>37</v>
      </c>
      <c r="D14" s="54">
        <v>910</v>
      </c>
      <c r="E14" s="55" t="s">
        <v>2</v>
      </c>
      <c r="F14" s="35">
        <f t="shared" si="0"/>
        <v>9100</v>
      </c>
      <c r="G14" s="25"/>
      <c r="H14" s="115"/>
      <c r="I14" s="137"/>
    </row>
    <row r="15" spans="1:9" ht="26.25">
      <c r="A15" s="11">
        <f t="shared" si="1"/>
        <v>8</v>
      </c>
      <c r="B15" s="2" t="s">
        <v>38</v>
      </c>
      <c r="C15" s="54" t="s">
        <v>37</v>
      </c>
      <c r="D15" s="54">
        <v>305</v>
      </c>
      <c r="E15" s="55" t="s">
        <v>2</v>
      </c>
      <c r="F15" s="35">
        <f t="shared" si="0"/>
        <v>3050</v>
      </c>
      <c r="G15" s="25"/>
      <c r="H15" s="115"/>
      <c r="I15" s="137"/>
    </row>
    <row r="16" spans="1:9" ht="26.25">
      <c r="A16" s="11">
        <f t="shared" si="1"/>
        <v>9</v>
      </c>
      <c r="B16" s="2" t="s">
        <v>12</v>
      </c>
      <c r="C16" s="54" t="s">
        <v>37</v>
      </c>
      <c r="D16" s="54">
        <v>138</v>
      </c>
      <c r="E16" s="55" t="s">
        <v>2</v>
      </c>
      <c r="F16" s="35">
        <f t="shared" si="0"/>
        <v>1380</v>
      </c>
      <c r="G16" s="25"/>
      <c r="H16" s="115"/>
      <c r="I16" s="137"/>
    </row>
    <row r="17" spans="1:9" ht="26.25">
      <c r="A17" s="11">
        <f t="shared" si="1"/>
        <v>10</v>
      </c>
      <c r="B17" s="2" t="s">
        <v>13</v>
      </c>
      <c r="C17" s="54" t="s">
        <v>37</v>
      </c>
      <c r="D17" s="54">
        <v>365</v>
      </c>
      <c r="E17" s="55" t="s">
        <v>2</v>
      </c>
      <c r="F17" s="35">
        <f t="shared" si="0"/>
        <v>3650</v>
      </c>
      <c r="G17" s="25"/>
      <c r="H17" s="115"/>
      <c r="I17" s="137"/>
    </row>
    <row r="18" spans="1:9" ht="26.25">
      <c r="A18" s="11">
        <v>11</v>
      </c>
      <c r="B18" s="2" t="s">
        <v>81</v>
      </c>
      <c r="C18" s="54" t="s">
        <v>37</v>
      </c>
      <c r="D18" s="54">
        <v>968</v>
      </c>
      <c r="E18" s="55" t="s">
        <v>2</v>
      </c>
      <c r="F18" s="35">
        <f t="shared" si="0"/>
        <v>9680</v>
      </c>
      <c r="G18" s="25"/>
      <c r="H18" s="115"/>
      <c r="I18" s="137"/>
    </row>
    <row r="19" spans="1:9" ht="12.75">
      <c r="A19" s="11">
        <v>12</v>
      </c>
      <c r="B19" s="2" t="s">
        <v>82</v>
      </c>
      <c r="C19" s="54"/>
      <c r="D19" s="54">
        <v>520</v>
      </c>
      <c r="E19" s="55" t="s">
        <v>2</v>
      </c>
      <c r="F19" s="35">
        <f t="shared" si="0"/>
        <v>5200</v>
      </c>
      <c r="G19" s="25"/>
      <c r="H19" s="115"/>
      <c r="I19" s="137"/>
    </row>
    <row r="20" spans="1:9" ht="26.25">
      <c r="A20" s="11">
        <v>13</v>
      </c>
      <c r="B20" s="2" t="s">
        <v>14</v>
      </c>
      <c r="C20" s="54" t="s">
        <v>37</v>
      </c>
      <c r="D20" s="54">
        <v>900</v>
      </c>
      <c r="E20" s="55" t="s">
        <v>2</v>
      </c>
      <c r="F20" s="35">
        <f t="shared" si="0"/>
        <v>9000</v>
      </c>
      <c r="G20" s="25"/>
      <c r="H20" s="115"/>
      <c r="I20" s="137"/>
    </row>
    <row r="21" spans="1:9" ht="26.25">
      <c r="A21" s="11">
        <v>14</v>
      </c>
      <c r="B21" s="2" t="s">
        <v>83</v>
      </c>
      <c r="C21" s="54" t="s">
        <v>37</v>
      </c>
      <c r="D21" s="54">
        <v>560</v>
      </c>
      <c r="E21" s="55" t="s">
        <v>2</v>
      </c>
      <c r="F21" s="35">
        <f t="shared" si="0"/>
        <v>5600</v>
      </c>
      <c r="G21" s="25"/>
      <c r="H21" s="115"/>
      <c r="I21" s="137"/>
    </row>
    <row r="22" spans="1:9" ht="26.25">
      <c r="A22" s="11">
        <f t="shared" si="1"/>
        <v>15</v>
      </c>
      <c r="B22" s="2" t="s">
        <v>15</v>
      </c>
      <c r="C22" s="54" t="s">
        <v>37</v>
      </c>
      <c r="D22" s="54">
        <v>340</v>
      </c>
      <c r="E22" s="55" t="s">
        <v>2</v>
      </c>
      <c r="F22" s="35">
        <f t="shared" si="0"/>
        <v>3400</v>
      </c>
      <c r="G22" s="25"/>
      <c r="H22" s="115"/>
      <c r="I22" s="137"/>
    </row>
    <row r="23" spans="1:9" ht="26.25">
      <c r="A23" s="11">
        <f t="shared" si="1"/>
        <v>16</v>
      </c>
      <c r="B23" s="2" t="s">
        <v>16</v>
      </c>
      <c r="C23" s="54" t="s">
        <v>37</v>
      </c>
      <c r="D23" s="54">
        <v>840</v>
      </c>
      <c r="E23" s="55" t="s">
        <v>2</v>
      </c>
      <c r="F23" s="35">
        <f t="shared" si="0"/>
        <v>8400</v>
      </c>
      <c r="G23" s="25"/>
      <c r="H23" s="115"/>
      <c r="I23" s="137"/>
    </row>
    <row r="24" spans="1:9" ht="26.25">
      <c r="A24" s="11">
        <f t="shared" si="1"/>
        <v>17</v>
      </c>
      <c r="B24" s="2" t="s">
        <v>17</v>
      </c>
      <c r="C24" s="54" t="s">
        <v>37</v>
      </c>
      <c r="D24" s="54">
        <v>840</v>
      </c>
      <c r="E24" s="55" t="s">
        <v>2</v>
      </c>
      <c r="F24" s="35">
        <f t="shared" si="0"/>
        <v>8400</v>
      </c>
      <c r="G24" s="25"/>
      <c r="H24" s="115"/>
      <c r="I24" s="137"/>
    </row>
    <row r="25" spans="1:9" ht="26.25">
      <c r="A25" s="11">
        <f t="shared" si="1"/>
        <v>18</v>
      </c>
      <c r="B25" s="2" t="s">
        <v>18</v>
      </c>
      <c r="C25" s="54" t="s">
        <v>37</v>
      </c>
      <c r="D25" s="54">
        <v>840</v>
      </c>
      <c r="E25" s="55" t="s">
        <v>2</v>
      </c>
      <c r="F25" s="35">
        <f>D25*10</f>
        <v>8400</v>
      </c>
      <c r="G25" s="25"/>
      <c r="H25" s="115"/>
      <c r="I25" s="137"/>
    </row>
    <row r="26" spans="1:9" ht="26.25">
      <c r="A26" s="11">
        <f t="shared" si="1"/>
        <v>19</v>
      </c>
      <c r="B26" s="2" t="s">
        <v>19</v>
      </c>
      <c r="C26" s="54" t="s">
        <v>37</v>
      </c>
      <c r="D26" s="54">
        <v>840</v>
      </c>
      <c r="E26" s="55" t="s">
        <v>2</v>
      </c>
      <c r="F26" s="35">
        <f t="shared" si="0"/>
        <v>8400</v>
      </c>
      <c r="G26" s="25"/>
      <c r="H26" s="115"/>
      <c r="I26" s="137"/>
    </row>
    <row r="27" spans="1:9" ht="26.25">
      <c r="A27" s="11">
        <v>20</v>
      </c>
      <c r="B27" s="2" t="s">
        <v>20</v>
      </c>
      <c r="C27" s="54" t="s">
        <v>37</v>
      </c>
      <c r="D27" s="54">
        <v>516</v>
      </c>
      <c r="E27" s="55" t="s">
        <v>2</v>
      </c>
      <c r="F27" s="35">
        <f t="shared" si="0"/>
        <v>5160</v>
      </c>
      <c r="G27" s="25"/>
      <c r="H27" s="115"/>
      <c r="I27" s="137"/>
    </row>
    <row r="28" spans="1:9" ht="26.25">
      <c r="A28" s="11">
        <v>21</v>
      </c>
      <c r="B28" s="2" t="s">
        <v>80</v>
      </c>
      <c r="C28" s="54" t="s">
        <v>37</v>
      </c>
      <c r="D28" s="54"/>
      <c r="E28" s="55" t="s">
        <v>3</v>
      </c>
      <c r="F28" s="35">
        <v>5</v>
      </c>
      <c r="G28" s="25"/>
      <c r="H28" s="115"/>
      <c r="I28" s="137"/>
    </row>
    <row r="29" spans="1:9" ht="26.25">
      <c r="A29" s="11">
        <f t="shared" si="1"/>
        <v>22</v>
      </c>
      <c r="B29" s="2" t="s">
        <v>21</v>
      </c>
      <c r="C29" s="54" t="s">
        <v>37</v>
      </c>
      <c r="D29" s="54">
        <v>410</v>
      </c>
      <c r="E29" s="55" t="s">
        <v>2</v>
      </c>
      <c r="F29" s="35">
        <f>D29*10</f>
        <v>4100</v>
      </c>
      <c r="G29" s="25"/>
      <c r="H29" s="115"/>
      <c r="I29" s="137"/>
    </row>
    <row r="30" spans="1:9" ht="26.25">
      <c r="A30" s="11">
        <f t="shared" si="1"/>
        <v>23</v>
      </c>
      <c r="B30" s="2" t="s">
        <v>22</v>
      </c>
      <c r="C30" s="54" t="s">
        <v>37</v>
      </c>
      <c r="D30" s="54">
        <v>1110</v>
      </c>
      <c r="E30" s="55" t="s">
        <v>2</v>
      </c>
      <c r="F30" s="35">
        <f>D30*10</f>
        <v>11100</v>
      </c>
      <c r="G30" s="25"/>
      <c r="H30" s="115"/>
      <c r="I30" s="137"/>
    </row>
    <row r="31" spans="1:9" ht="26.25">
      <c r="A31" s="11">
        <f t="shared" si="1"/>
        <v>24</v>
      </c>
      <c r="B31" s="2" t="s">
        <v>23</v>
      </c>
      <c r="C31" s="54" t="s">
        <v>37</v>
      </c>
      <c r="D31" s="54">
        <v>990</v>
      </c>
      <c r="E31" s="55" t="s">
        <v>2</v>
      </c>
      <c r="F31" s="35">
        <f>D31*10</f>
        <v>9900</v>
      </c>
      <c r="G31" s="25"/>
      <c r="H31" s="115"/>
      <c r="I31" s="137"/>
    </row>
    <row r="32" spans="1:9" ht="26.25">
      <c r="A32" s="11">
        <f t="shared" si="1"/>
        <v>25</v>
      </c>
      <c r="B32" s="2" t="s">
        <v>39</v>
      </c>
      <c r="C32" s="54" t="s">
        <v>37</v>
      </c>
      <c r="D32" s="54">
        <v>96</v>
      </c>
      <c r="E32" s="55" t="s">
        <v>2</v>
      </c>
      <c r="F32" s="35">
        <f>D32*10</f>
        <v>960</v>
      </c>
      <c r="G32" s="25"/>
      <c r="H32" s="115"/>
      <c r="I32" s="137"/>
    </row>
    <row r="33" spans="1:9" ht="26.25">
      <c r="A33" s="11">
        <f t="shared" si="1"/>
        <v>26</v>
      </c>
      <c r="B33" s="2" t="s">
        <v>24</v>
      </c>
      <c r="C33" s="54" t="s">
        <v>37</v>
      </c>
      <c r="D33" s="54">
        <v>890</v>
      </c>
      <c r="E33" s="55" t="s">
        <v>2</v>
      </c>
      <c r="F33" s="35">
        <f>D33*10</f>
        <v>8900</v>
      </c>
      <c r="G33" s="25"/>
      <c r="H33" s="115"/>
      <c r="I33" s="137"/>
    </row>
    <row r="34" spans="1:9" ht="93" customHeight="1">
      <c r="A34" s="11"/>
      <c r="B34" s="117" t="s">
        <v>131</v>
      </c>
      <c r="C34" s="54"/>
      <c r="D34" s="54"/>
      <c r="E34" s="55"/>
      <c r="F34" s="35"/>
      <c r="G34" s="127"/>
      <c r="H34" s="115"/>
      <c r="I34" s="137"/>
    </row>
    <row r="35" spans="1:9" ht="12.75">
      <c r="A35" s="16"/>
      <c r="B35" s="12" t="s">
        <v>42</v>
      </c>
      <c r="C35" s="54"/>
      <c r="D35" s="56"/>
      <c r="E35" s="56"/>
      <c r="F35" s="35"/>
      <c r="G35" s="25"/>
      <c r="H35" s="115"/>
      <c r="I35" s="137"/>
    </row>
    <row r="36" spans="1:9" ht="78.75">
      <c r="A36" s="21">
        <v>2</v>
      </c>
      <c r="B36" s="22" t="s">
        <v>48</v>
      </c>
      <c r="C36" s="59" t="s">
        <v>41</v>
      </c>
      <c r="D36" s="60" t="s">
        <v>32</v>
      </c>
      <c r="E36" s="60" t="s">
        <v>2</v>
      </c>
      <c r="F36" s="61">
        <v>1000</v>
      </c>
      <c r="G36" s="127"/>
      <c r="H36" s="128"/>
      <c r="I36" s="138"/>
    </row>
    <row r="37" spans="1:9" ht="88.5" customHeight="1">
      <c r="A37" s="113"/>
      <c r="B37" s="119" t="s">
        <v>131</v>
      </c>
      <c r="C37" s="13"/>
      <c r="D37" s="9"/>
      <c r="E37" s="9"/>
      <c r="F37" s="35"/>
      <c r="G37" s="127"/>
      <c r="H37" s="115"/>
      <c r="I37" s="137"/>
    </row>
    <row r="38" spans="1:9" ht="78.75">
      <c r="A38" s="21">
        <v>3</v>
      </c>
      <c r="B38" s="22" t="s">
        <v>49</v>
      </c>
      <c r="C38" s="59" t="s">
        <v>41</v>
      </c>
      <c r="D38" s="60" t="s">
        <v>32</v>
      </c>
      <c r="E38" s="60" t="s">
        <v>2</v>
      </c>
      <c r="F38" s="61">
        <v>500</v>
      </c>
      <c r="G38" s="127"/>
      <c r="H38" s="128"/>
      <c r="I38" s="138"/>
    </row>
    <row r="39" spans="1:9" ht="90" customHeight="1">
      <c r="A39" s="113"/>
      <c r="B39" s="119" t="s">
        <v>131</v>
      </c>
      <c r="C39" s="13"/>
      <c r="D39" s="9"/>
      <c r="E39" s="9"/>
      <c r="F39" s="35"/>
      <c r="G39" s="127"/>
      <c r="H39" s="115"/>
      <c r="I39" s="137"/>
    </row>
    <row r="40" spans="1:9" ht="48">
      <c r="A40" s="21">
        <v>4</v>
      </c>
      <c r="B40" s="22" t="s">
        <v>44</v>
      </c>
      <c r="C40" s="59" t="s">
        <v>41</v>
      </c>
      <c r="D40" s="60" t="s">
        <v>50</v>
      </c>
      <c r="E40" s="60" t="s">
        <v>2</v>
      </c>
      <c r="F40" s="61">
        <v>120</v>
      </c>
      <c r="G40" s="127"/>
      <c r="H40" s="128"/>
      <c r="I40" s="138"/>
    </row>
    <row r="41" spans="1:9" ht="92.25" customHeight="1">
      <c r="A41" s="113"/>
      <c r="B41" s="119" t="s">
        <v>131</v>
      </c>
      <c r="C41" s="13"/>
      <c r="D41" s="9"/>
      <c r="E41" s="9"/>
      <c r="F41" s="35"/>
      <c r="G41" s="127"/>
      <c r="H41" s="115"/>
      <c r="I41" s="137"/>
    </row>
    <row r="42" spans="1:9" ht="48">
      <c r="A42" s="21">
        <v>5</v>
      </c>
      <c r="B42" s="22" t="s">
        <v>52</v>
      </c>
      <c r="C42" s="59" t="s">
        <v>41</v>
      </c>
      <c r="D42" s="60" t="s">
        <v>50</v>
      </c>
      <c r="E42" s="60" t="s">
        <v>2</v>
      </c>
      <c r="F42" s="61">
        <v>9</v>
      </c>
      <c r="G42" s="127"/>
      <c r="H42" s="128"/>
      <c r="I42" s="138"/>
    </row>
    <row r="43" spans="1:9" ht="88.5" customHeight="1">
      <c r="A43" s="113"/>
      <c r="B43" s="119" t="s">
        <v>131</v>
      </c>
      <c r="C43" s="13"/>
      <c r="D43" s="9"/>
      <c r="E43" s="9"/>
      <c r="F43" s="35"/>
      <c r="G43" s="127"/>
      <c r="H43" s="115"/>
      <c r="I43" s="137"/>
    </row>
    <row r="44" spans="1:9" ht="39">
      <c r="A44" s="21">
        <v>6</v>
      </c>
      <c r="B44" s="22" t="s">
        <v>51</v>
      </c>
      <c r="C44" s="59" t="s">
        <v>46</v>
      </c>
      <c r="D44" s="60" t="s">
        <v>32</v>
      </c>
      <c r="E44" s="60" t="s">
        <v>2</v>
      </c>
      <c r="F44" s="61">
        <v>1000</v>
      </c>
      <c r="G44" s="127"/>
      <c r="H44" s="128"/>
      <c r="I44" s="138"/>
    </row>
    <row r="45" spans="1:9" ht="96" customHeight="1">
      <c r="A45" s="113"/>
      <c r="B45" s="119" t="s">
        <v>131</v>
      </c>
      <c r="C45" s="13"/>
      <c r="D45" s="9"/>
      <c r="E45" s="9"/>
      <c r="F45" s="35"/>
      <c r="G45" s="127"/>
      <c r="H45" s="115"/>
      <c r="I45" s="137"/>
    </row>
    <row r="46" spans="1:9" ht="12.75">
      <c r="A46" s="21">
        <v>7</v>
      </c>
      <c r="B46" s="22" t="s">
        <v>54</v>
      </c>
      <c r="C46" s="59" t="s">
        <v>45</v>
      </c>
      <c r="D46" s="60" t="s">
        <v>71</v>
      </c>
      <c r="E46" s="60" t="s">
        <v>2</v>
      </c>
      <c r="F46" s="61">
        <v>150</v>
      </c>
      <c r="G46" s="127"/>
      <c r="H46" s="128"/>
      <c r="I46" s="138"/>
    </row>
    <row r="47" spans="1:9" ht="93.75" customHeight="1">
      <c r="A47" s="113"/>
      <c r="B47" s="119" t="s">
        <v>131</v>
      </c>
      <c r="C47" s="13"/>
      <c r="D47" s="9"/>
      <c r="E47" s="9"/>
      <c r="F47" s="35"/>
      <c r="G47" s="127"/>
      <c r="H47" s="115"/>
      <c r="I47" s="137"/>
    </row>
    <row r="48" spans="1:9" ht="48">
      <c r="A48" s="21">
        <v>8</v>
      </c>
      <c r="B48" s="22" t="s">
        <v>72</v>
      </c>
      <c r="C48" s="59" t="s">
        <v>41</v>
      </c>
      <c r="D48" s="63" t="s">
        <v>73</v>
      </c>
      <c r="E48" s="63" t="s">
        <v>3</v>
      </c>
      <c r="F48" s="61">
        <v>7</v>
      </c>
      <c r="G48" s="127"/>
      <c r="H48" s="128"/>
      <c r="I48" s="138"/>
    </row>
    <row r="49" spans="1:9" ht="90.75" customHeight="1">
      <c r="A49" s="113"/>
      <c r="B49" s="119" t="s">
        <v>131</v>
      </c>
      <c r="C49" s="13"/>
      <c r="D49" s="54"/>
      <c r="E49" s="54"/>
      <c r="F49" s="35"/>
      <c r="G49" s="127"/>
      <c r="H49" s="115"/>
      <c r="I49" s="137"/>
    </row>
    <row r="50" spans="1:9" ht="12.75">
      <c r="A50" s="21">
        <v>9</v>
      </c>
      <c r="B50" s="19" t="s">
        <v>76</v>
      </c>
      <c r="C50" s="62"/>
      <c r="D50" s="64"/>
      <c r="E50" s="64"/>
      <c r="F50" s="61"/>
      <c r="G50" s="127"/>
      <c r="H50" s="128"/>
      <c r="I50" s="138"/>
    </row>
    <row r="51" spans="1:9" ht="26.25">
      <c r="A51" s="16">
        <v>1</v>
      </c>
      <c r="B51" s="1" t="s">
        <v>55</v>
      </c>
      <c r="C51" s="57" t="s">
        <v>53</v>
      </c>
      <c r="D51" s="58"/>
      <c r="E51" s="56" t="s">
        <v>3</v>
      </c>
      <c r="F51" s="35">
        <v>32</v>
      </c>
      <c r="G51" s="25"/>
      <c r="H51" s="115"/>
      <c r="I51" s="137"/>
    </row>
    <row r="52" spans="1:9" ht="24">
      <c r="A52" s="16">
        <v>2</v>
      </c>
      <c r="B52" s="1" t="s">
        <v>29</v>
      </c>
      <c r="C52" s="57" t="s">
        <v>53</v>
      </c>
      <c r="D52" s="58"/>
      <c r="E52" s="56" t="s">
        <v>4</v>
      </c>
      <c r="F52" s="35">
        <v>2</v>
      </c>
      <c r="G52" s="25"/>
      <c r="H52" s="115"/>
      <c r="I52" s="137"/>
    </row>
    <row r="53" spans="1:9" ht="24">
      <c r="A53" s="16">
        <v>3</v>
      </c>
      <c r="B53" s="1" t="s">
        <v>30</v>
      </c>
      <c r="C53" s="57" t="s">
        <v>53</v>
      </c>
      <c r="D53" s="58"/>
      <c r="E53" s="56" t="s">
        <v>4</v>
      </c>
      <c r="F53" s="35">
        <v>2</v>
      </c>
      <c r="G53" s="25"/>
      <c r="H53" s="115"/>
      <c r="I53" s="137"/>
    </row>
    <row r="54" spans="1:9" ht="24">
      <c r="A54" s="16">
        <v>4</v>
      </c>
      <c r="B54" s="1" t="s">
        <v>31</v>
      </c>
      <c r="C54" s="57" t="s">
        <v>53</v>
      </c>
      <c r="D54" s="58"/>
      <c r="E54" s="56" t="s">
        <v>4</v>
      </c>
      <c r="F54" s="35">
        <v>3</v>
      </c>
      <c r="G54" s="25"/>
      <c r="H54" s="115"/>
      <c r="I54" s="137"/>
    </row>
    <row r="55" spans="1:9" ht="24">
      <c r="A55" s="16">
        <v>5</v>
      </c>
      <c r="B55" s="1" t="s">
        <v>77</v>
      </c>
      <c r="C55" s="57" t="s">
        <v>53</v>
      </c>
      <c r="D55" s="58"/>
      <c r="E55" s="56" t="s">
        <v>4</v>
      </c>
      <c r="F55" s="35">
        <v>1</v>
      </c>
      <c r="G55" s="25"/>
      <c r="H55" s="115"/>
      <c r="I55" s="137"/>
    </row>
    <row r="56" spans="1:9" ht="24">
      <c r="A56" s="16">
        <v>6</v>
      </c>
      <c r="B56" s="1" t="s">
        <v>78</v>
      </c>
      <c r="C56" s="57" t="s">
        <v>53</v>
      </c>
      <c r="D56" s="58"/>
      <c r="E56" s="56" t="s">
        <v>4</v>
      </c>
      <c r="F56" s="35">
        <v>1</v>
      </c>
      <c r="G56" s="25"/>
      <c r="H56" s="115"/>
      <c r="I56" s="137"/>
    </row>
    <row r="57" spans="1:9" ht="26.25">
      <c r="A57" s="16">
        <v>7</v>
      </c>
      <c r="B57" s="1" t="s">
        <v>25</v>
      </c>
      <c r="C57" s="57" t="s">
        <v>53</v>
      </c>
      <c r="D57" s="58"/>
      <c r="E57" s="56" t="s">
        <v>3</v>
      </c>
      <c r="F57" s="35">
        <v>5</v>
      </c>
      <c r="G57" s="25"/>
      <c r="H57" s="115"/>
      <c r="I57" s="137"/>
    </row>
    <row r="58" spans="1:9" ht="26.25">
      <c r="A58" s="16">
        <v>8</v>
      </c>
      <c r="B58" s="17" t="s">
        <v>75</v>
      </c>
      <c r="C58" s="57" t="s">
        <v>53</v>
      </c>
      <c r="D58" s="58"/>
      <c r="E58" s="56" t="s">
        <v>3</v>
      </c>
      <c r="F58" s="35">
        <v>4</v>
      </c>
      <c r="G58" s="25"/>
      <c r="H58" s="115"/>
      <c r="I58" s="137"/>
    </row>
    <row r="59" spans="1:9" ht="26.25">
      <c r="A59" s="16">
        <v>9</v>
      </c>
      <c r="B59" s="1" t="s">
        <v>36</v>
      </c>
      <c r="C59" s="57" t="s">
        <v>53</v>
      </c>
      <c r="D59" s="58"/>
      <c r="E59" s="56" t="s">
        <v>3</v>
      </c>
      <c r="F59" s="35">
        <v>5</v>
      </c>
      <c r="G59" s="25"/>
      <c r="H59" s="115"/>
      <c r="I59" s="137"/>
    </row>
    <row r="60" spans="1:9" ht="93.75" customHeight="1">
      <c r="A60" s="16"/>
      <c r="B60" s="117" t="s">
        <v>131</v>
      </c>
      <c r="C60" s="57"/>
      <c r="D60" s="58"/>
      <c r="E60" s="56"/>
      <c r="F60" s="35"/>
      <c r="G60" s="127"/>
      <c r="H60" s="115"/>
      <c r="I60" s="137"/>
    </row>
    <row r="61" spans="1:9" ht="12.75">
      <c r="A61" s="21">
        <v>10</v>
      </c>
      <c r="B61" s="19" t="s">
        <v>56</v>
      </c>
      <c r="C61" s="59"/>
      <c r="D61" s="60"/>
      <c r="E61" s="60"/>
      <c r="F61" s="61"/>
      <c r="G61" s="127"/>
      <c r="H61" s="128"/>
      <c r="I61" s="138"/>
    </row>
    <row r="62" spans="1:9" ht="12.75">
      <c r="A62" s="11">
        <v>1</v>
      </c>
      <c r="B62" s="6" t="s">
        <v>57</v>
      </c>
      <c r="C62" s="13" t="s">
        <v>56</v>
      </c>
      <c r="D62" s="9" t="s">
        <v>74</v>
      </c>
      <c r="E62" s="9" t="s">
        <v>2</v>
      </c>
      <c r="F62" s="35">
        <v>2400</v>
      </c>
      <c r="G62" s="25"/>
      <c r="H62" s="115"/>
      <c r="I62" s="137"/>
    </row>
    <row r="63" spans="1:9" ht="12.75">
      <c r="A63" s="11">
        <v>2</v>
      </c>
      <c r="B63" s="6" t="s">
        <v>58</v>
      </c>
      <c r="C63" s="13" t="s">
        <v>59</v>
      </c>
      <c r="D63" s="9" t="s">
        <v>60</v>
      </c>
      <c r="E63" s="9" t="s">
        <v>2</v>
      </c>
      <c r="F63" s="35">
        <v>1800</v>
      </c>
      <c r="G63" s="25"/>
      <c r="H63" s="115"/>
      <c r="I63" s="137"/>
    </row>
    <row r="64" spans="1:9" ht="12.75">
      <c r="A64" s="11">
        <v>3</v>
      </c>
      <c r="B64" s="6" t="s">
        <v>61</v>
      </c>
      <c r="C64" s="13" t="s">
        <v>59</v>
      </c>
      <c r="D64" s="9" t="s">
        <v>62</v>
      </c>
      <c r="E64" s="9" t="s">
        <v>2</v>
      </c>
      <c r="F64" s="35">
        <v>120</v>
      </c>
      <c r="G64" s="25"/>
      <c r="H64" s="115"/>
      <c r="I64" s="137"/>
    </row>
    <row r="65" spans="1:9" ht="12.75">
      <c r="A65" s="11">
        <v>4</v>
      </c>
      <c r="B65" s="6" t="s">
        <v>63</v>
      </c>
      <c r="C65" s="13" t="s">
        <v>56</v>
      </c>
      <c r="D65" s="9" t="s">
        <v>64</v>
      </c>
      <c r="E65" s="9" t="s">
        <v>2</v>
      </c>
      <c r="F65" s="35">
        <v>500</v>
      </c>
      <c r="G65" s="25"/>
      <c r="H65" s="115"/>
      <c r="I65" s="137"/>
    </row>
    <row r="66" spans="1:9" ht="12.75">
      <c r="A66" s="11">
        <v>5</v>
      </c>
      <c r="B66" s="6" t="s">
        <v>70</v>
      </c>
      <c r="C66" s="13" t="s">
        <v>56</v>
      </c>
      <c r="D66" s="9"/>
      <c r="E66" s="9" t="s">
        <v>4</v>
      </c>
      <c r="F66" s="35">
        <v>18000</v>
      </c>
      <c r="G66" s="25"/>
      <c r="H66" s="115"/>
      <c r="I66" s="137"/>
    </row>
    <row r="67" spans="1:9" ht="90.75" customHeight="1">
      <c r="A67" s="11"/>
      <c r="B67" s="117" t="s">
        <v>131</v>
      </c>
      <c r="C67" s="13"/>
      <c r="D67" s="9"/>
      <c r="E67" s="9"/>
      <c r="F67" s="35"/>
      <c r="G67" s="127"/>
      <c r="H67" s="115"/>
      <c r="I67" s="137"/>
    </row>
    <row r="68" spans="1:9" ht="12.75">
      <c r="A68" s="21">
        <v>11</v>
      </c>
      <c r="B68" s="19" t="s">
        <v>65</v>
      </c>
      <c r="C68" s="59"/>
      <c r="D68" s="60"/>
      <c r="E68" s="60"/>
      <c r="F68" s="61"/>
      <c r="G68" s="127"/>
      <c r="H68" s="128"/>
      <c r="I68" s="138"/>
    </row>
    <row r="69" spans="1:9" ht="26.25">
      <c r="A69" s="7">
        <v>1</v>
      </c>
      <c r="B69" s="8" t="s">
        <v>28</v>
      </c>
      <c r="C69" s="13" t="s">
        <v>65</v>
      </c>
      <c r="D69" s="10">
        <v>20000</v>
      </c>
      <c r="E69" s="9" t="s">
        <v>3</v>
      </c>
      <c r="F69" s="35">
        <v>200</v>
      </c>
      <c r="G69" s="25"/>
      <c r="H69" s="115"/>
      <c r="I69" s="137"/>
    </row>
    <row r="70" spans="1:9" ht="26.25">
      <c r="A70" s="7">
        <v>2</v>
      </c>
      <c r="B70" s="8" t="s">
        <v>66</v>
      </c>
      <c r="C70" s="13" t="s">
        <v>65</v>
      </c>
      <c r="D70" s="10">
        <v>20000</v>
      </c>
      <c r="E70" s="9" t="s">
        <v>3</v>
      </c>
      <c r="F70" s="36">
        <v>100</v>
      </c>
      <c r="G70" s="25"/>
      <c r="H70" s="115"/>
      <c r="I70" s="137"/>
    </row>
    <row r="71" spans="1:9" ht="26.25">
      <c r="A71" s="7">
        <v>3</v>
      </c>
      <c r="B71" s="8" t="s">
        <v>67</v>
      </c>
      <c r="C71" s="13" t="s">
        <v>65</v>
      </c>
      <c r="D71" s="10">
        <v>4000</v>
      </c>
      <c r="E71" s="9" t="s">
        <v>3</v>
      </c>
      <c r="F71" s="36">
        <v>50</v>
      </c>
      <c r="G71" s="25"/>
      <c r="H71" s="115"/>
      <c r="I71" s="137"/>
    </row>
    <row r="72" spans="1:9" ht="26.25">
      <c r="A72" s="7">
        <v>4</v>
      </c>
      <c r="B72" s="8" t="s">
        <v>68</v>
      </c>
      <c r="C72" s="13" t="s">
        <v>65</v>
      </c>
      <c r="D72" s="10" t="s">
        <v>69</v>
      </c>
      <c r="E72" s="9" t="s">
        <v>3</v>
      </c>
      <c r="F72" s="36">
        <v>20</v>
      </c>
      <c r="G72" s="25"/>
      <c r="H72" s="115"/>
      <c r="I72" s="137"/>
    </row>
    <row r="73" spans="1:9" ht="90" customHeight="1">
      <c r="A73" s="7"/>
      <c r="B73" s="117" t="s">
        <v>131</v>
      </c>
      <c r="C73" s="13"/>
      <c r="D73" s="10"/>
      <c r="E73" s="9"/>
      <c r="F73" s="36"/>
      <c r="G73" s="127"/>
      <c r="H73" s="115"/>
      <c r="I73" s="137"/>
    </row>
    <row r="74" spans="1:9" ht="12.75">
      <c r="A74" s="21">
        <v>12</v>
      </c>
      <c r="B74" s="19" t="s">
        <v>26</v>
      </c>
      <c r="C74" s="62"/>
      <c r="D74" s="63" t="s">
        <v>33</v>
      </c>
      <c r="E74" s="63" t="s">
        <v>2</v>
      </c>
      <c r="F74" s="61">
        <v>15000</v>
      </c>
      <c r="G74" s="127"/>
      <c r="H74" s="128"/>
      <c r="I74" s="138"/>
    </row>
    <row r="75" spans="1:9" ht="91.5" customHeight="1">
      <c r="A75" s="113"/>
      <c r="B75" s="119" t="s">
        <v>131</v>
      </c>
      <c r="C75" s="120"/>
      <c r="D75" s="54"/>
      <c r="E75" s="54"/>
      <c r="F75" s="35"/>
      <c r="G75" s="127"/>
      <c r="H75" s="115"/>
      <c r="I75" s="137"/>
    </row>
    <row r="76" spans="1:9" ht="12.75">
      <c r="A76" s="21">
        <v>13</v>
      </c>
      <c r="B76" s="19" t="s">
        <v>27</v>
      </c>
      <c r="C76" s="62"/>
      <c r="D76" s="63" t="s">
        <v>33</v>
      </c>
      <c r="E76" s="63" t="s">
        <v>2</v>
      </c>
      <c r="F76" s="61">
        <v>50000</v>
      </c>
      <c r="G76" s="127"/>
      <c r="H76" s="128"/>
      <c r="I76" s="138"/>
    </row>
    <row r="77" spans="1:9" ht="93.75" customHeight="1">
      <c r="A77" s="121"/>
      <c r="B77" s="119" t="s">
        <v>131</v>
      </c>
      <c r="C77" s="122"/>
      <c r="D77" s="123"/>
      <c r="E77" s="123"/>
      <c r="F77" s="124"/>
      <c r="G77" s="127"/>
      <c r="H77" s="115"/>
      <c r="I77" s="137"/>
    </row>
    <row r="78" spans="1:9" ht="12.75">
      <c r="A78" s="45">
        <v>14</v>
      </c>
      <c r="B78" s="46" t="s">
        <v>125</v>
      </c>
      <c r="C78" s="47"/>
      <c r="D78" s="47"/>
      <c r="E78" s="47"/>
      <c r="F78" s="48"/>
      <c r="G78" s="127"/>
      <c r="H78" s="128"/>
      <c r="I78" s="138"/>
    </row>
    <row r="79" spans="1:9" ht="12.75">
      <c r="A79" s="39">
        <v>1</v>
      </c>
      <c r="B79" s="23" t="s">
        <v>85</v>
      </c>
      <c r="C79" s="9"/>
      <c r="D79" s="9" t="s">
        <v>126</v>
      </c>
      <c r="E79" s="9" t="s">
        <v>4</v>
      </c>
      <c r="F79" s="9">
        <v>1</v>
      </c>
      <c r="G79" s="157"/>
      <c r="H79" s="115"/>
      <c r="I79" s="137"/>
    </row>
    <row r="80" spans="1:9" ht="12.75">
      <c r="A80" s="39">
        <v>2</v>
      </c>
      <c r="B80" s="23" t="s">
        <v>86</v>
      </c>
      <c r="C80" s="9"/>
      <c r="D80" s="9" t="s">
        <v>126</v>
      </c>
      <c r="E80" s="9" t="s">
        <v>4</v>
      </c>
      <c r="F80" s="9">
        <v>1</v>
      </c>
      <c r="G80" s="157"/>
      <c r="H80" s="115"/>
      <c r="I80" s="137"/>
    </row>
    <row r="81" spans="1:9" ht="12.75">
      <c r="A81" s="39">
        <v>3</v>
      </c>
      <c r="B81" s="23" t="s">
        <v>87</v>
      </c>
      <c r="C81" s="9"/>
      <c r="D81" s="9" t="s">
        <v>126</v>
      </c>
      <c r="E81" s="9" t="s">
        <v>4</v>
      </c>
      <c r="F81" s="9">
        <v>1</v>
      </c>
      <c r="G81" s="157"/>
      <c r="H81" s="115"/>
      <c r="I81" s="137"/>
    </row>
    <row r="82" spans="1:9" ht="26.25">
      <c r="A82" s="39">
        <v>4</v>
      </c>
      <c r="B82" s="23" t="s">
        <v>88</v>
      </c>
      <c r="C82" s="9"/>
      <c r="D82" s="9" t="s">
        <v>126</v>
      </c>
      <c r="E82" s="9" t="s">
        <v>4</v>
      </c>
      <c r="F82" s="9">
        <v>1</v>
      </c>
      <c r="G82" s="157"/>
      <c r="H82" s="115"/>
      <c r="I82" s="137"/>
    </row>
    <row r="83" spans="1:9" ht="26.25">
      <c r="A83" s="39">
        <v>5</v>
      </c>
      <c r="B83" s="24" t="s">
        <v>89</v>
      </c>
      <c r="C83" s="9"/>
      <c r="D83" s="9" t="s">
        <v>126</v>
      </c>
      <c r="E83" s="9" t="s">
        <v>4</v>
      </c>
      <c r="F83" s="9">
        <v>1</v>
      </c>
      <c r="G83" s="157"/>
      <c r="H83" s="115"/>
      <c r="I83" s="137"/>
    </row>
    <row r="84" spans="1:9" ht="26.25">
      <c r="A84" s="39">
        <v>6</v>
      </c>
      <c r="B84" s="23" t="s">
        <v>90</v>
      </c>
      <c r="C84" s="9"/>
      <c r="D84" s="9" t="s">
        <v>126</v>
      </c>
      <c r="E84" s="9" t="s">
        <v>4</v>
      </c>
      <c r="F84" s="9">
        <v>1</v>
      </c>
      <c r="G84" s="157"/>
      <c r="H84" s="115"/>
      <c r="I84" s="137"/>
    </row>
    <row r="85" spans="1:9" ht="26.25">
      <c r="A85" s="39">
        <v>7</v>
      </c>
      <c r="B85" s="23" t="s">
        <v>91</v>
      </c>
      <c r="C85" s="9"/>
      <c r="D85" s="9" t="s">
        <v>126</v>
      </c>
      <c r="E85" s="9" t="s">
        <v>4</v>
      </c>
      <c r="F85" s="9">
        <v>1</v>
      </c>
      <c r="G85" s="157"/>
      <c r="H85" s="115"/>
      <c r="I85" s="137"/>
    </row>
    <row r="86" spans="1:9" ht="26.25">
      <c r="A86" s="39">
        <v>8</v>
      </c>
      <c r="B86" s="23" t="s">
        <v>92</v>
      </c>
      <c r="C86" s="9"/>
      <c r="D86" s="9" t="s">
        <v>93</v>
      </c>
      <c r="E86" s="9" t="s">
        <v>127</v>
      </c>
      <c r="F86" s="9">
        <v>1</v>
      </c>
      <c r="G86" s="157"/>
      <c r="H86" s="115"/>
      <c r="I86" s="137"/>
    </row>
    <row r="87" spans="1:9" ht="26.25">
      <c r="A87" s="39">
        <v>9</v>
      </c>
      <c r="B87" s="23" t="s">
        <v>94</v>
      </c>
      <c r="C87" s="9"/>
      <c r="D87" s="9" t="s">
        <v>93</v>
      </c>
      <c r="E87" s="9" t="s">
        <v>127</v>
      </c>
      <c r="F87" s="9">
        <v>1</v>
      </c>
      <c r="G87" s="157"/>
      <c r="H87" s="115"/>
      <c r="I87" s="137"/>
    </row>
    <row r="88" spans="1:9" ht="26.25">
      <c r="A88" s="39">
        <v>10</v>
      </c>
      <c r="B88" s="23" t="s">
        <v>95</v>
      </c>
      <c r="C88" s="9"/>
      <c r="D88" s="9" t="s">
        <v>93</v>
      </c>
      <c r="E88" s="9" t="s">
        <v>127</v>
      </c>
      <c r="F88" s="9">
        <v>1</v>
      </c>
      <c r="G88" s="157"/>
      <c r="H88" s="115"/>
      <c r="I88" s="137"/>
    </row>
    <row r="89" spans="1:9" ht="26.25">
      <c r="A89" s="39">
        <v>11</v>
      </c>
      <c r="B89" s="23" t="s">
        <v>96</v>
      </c>
      <c r="C89" s="9"/>
      <c r="D89" s="9" t="s">
        <v>93</v>
      </c>
      <c r="E89" s="9" t="s">
        <v>127</v>
      </c>
      <c r="F89" s="9">
        <v>1</v>
      </c>
      <c r="G89" s="157"/>
      <c r="H89" s="115"/>
      <c r="I89" s="137"/>
    </row>
    <row r="90" spans="1:9" ht="26.25">
      <c r="A90" s="39">
        <v>12</v>
      </c>
      <c r="B90" s="23" t="s">
        <v>97</v>
      </c>
      <c r="C90" s="9"/>
      <c r="D90" s="9" t="s">
        <v>93</v>
      </c>
      <c r="E90" s="9" t="s">
        <v>127</v>
      </c>
      <c r="F90" s="9">
        <v>1</v>
      </c>
      <c r="G90" s="157"/>
      <c r="H90" s="115"/>
      <c r="I90" s="137"/>
    </row>
    <row r="91" spans="1:9" ht="26.25">
      <c r="A91" s="39">
        <v>13</v>
      </c>
      <c r="B91" s="23" t="s">
        <v>98</v>
      </c>
      <c r="C91" s="9"/>
      <c r="D91" s="9" t="s">
        <v>93</v>
      </c>
      <c r="E91" s="9" t="s">
        <v>127</v>
      </c>
      <c r="F91" s="9">
        <v>1</v>
      </c>
      <c r="G91" s="157"/>
      <c r="H91" s="115"/>
      <c r="I91" s="137"/>
    </row>
    <row r="92" spans="1:9" ht="26.25">
      <c r="A92" s="39">
        <v>14</v>
      </c>
      <c r="B92" s="23" t="s">
        <v>99</v>
      </c>
      <c r="C92" s="9"/>
      <c r="D92" s="9" t="s">
        <v>93</v>
      </c>
      <c r="E92" s="9" t="s">
        <v>127</v>
      </c>
      <c r="F92" s="9">
        <v>1</v>
      </c>
      <c r="G92" s="157"/>
      <c r="H92" s="115"/>
      <c r="I92" s="137"/>
    </row>
    <row r="93" spans="1:9" ht="26.25">
      <c r="A93" s="39">
        <v>15</v>
      </c>
      <c r="B93" s="23" t="s">
        <v>100</v>
      </c>
      <c r="C93" s="9"/>
      <c r="D93" s="9" t="s">
        <v>93</v>
      </c>
      <c r="E93" s="9" t="s">
        <v>127</v>
      </c>
      <c r="F93" s="9">
        <v>1</v>
      </c>
      <c r="G93" s="157"/>
      <c r="H93" s="115"/>
      <c r="I93" s="137"/>
    </row>
    <row r="94" spans="1:9" ht="26.25">
      <c r="A94" s="39">
        <v>16</v>
      </c>
      <c r="B94" s="23" t="s">
        <v>101</v>
      </c>
      <c r="C94" s="9"/>
      <c r="D94" s="9" t="s">
        <v>102</v>
      </c>
      <c r="E94" s="9" t="s">
        <v>127</v>
      </c>
      <c r="F94" s="9">
        <v>1</v>
      </c>
      <c r="G94" s="157"/>
      <c r="H94" s="115"/>
      <c r="I94" s="137"/>
    </row>
    <row r="95" spans="1:9" ht="26.25">
      <c r="A95" s="39">
        <v>17</v>
      </c>
      <c r="B95" s="23" t="s">
        <v>103</v>
      </c>
      <c r="C95" s="9"/>
      <c r="D95" s="9" t="s">
        <v>104</v>
      </c>
      <c r="E95" s="9" t="s">
        <v>127</v>
      </c>
      <c r="F95" s="9">
        <v>2</v>
      </c>
      <c r="G95" s="157"/>
      <c r="H95" s="115"/>
      <c r="I95" s="137"/>
    </row>
    <row r="96" spans="1:9" ht="26.25">
      <c r="A96" s="39">
        <v>18</v>
      </c>
      <c r="B96" s="23" t="s">
        <v>105</v>
      </c>
      <c r="C96" s="9"/>
      <c r="D96" s="9" t="s">
        <v>93</v>
      </c>
      <c r="E96" s="9" t="s">
        <v>127</v>
      </c>
      <c r="F96" s="9">
        <v>2</v>
      </c>
      <c r="G96" s="157"/>
      <c r="H96" s="115"/>
      <c r="I96" s="137"/>
    </row>
    <row r="97" spans="1:9" ht="26.25">
      <c r="A97" s="39">
        <v>19</v>
      </c>
      <c r="B97" s="23" t="s">
        <v>106</v>
      </c>
      <c r="C97" s="9"/>
      <c r="D97" s="9" t="s">
        <v>93</v>
      </c>
      <c r="E97" s="9" t="s">
        <v>127</v>
      </c>
      <c r="F97" s="9">
        <v>2</v>
      </c>
      <c r="G97" s="157"/>
      <c r="H97" s="115"/>
      <c r="I97" s="137"/>
    </row>
    <row r="98" spans="1:9" ht="26.25">
      <c r="A98" s="39">
        <v>20</v>
      </c>
      <c r="B98" s="40" t="s">
        <v>107</v>
      </c>
      <c r="C98" s="9"/>
      <c r="D98" s="9" t="s">
        <v>93</v>
      </c>
      <c r="E98" s="9" t="s">
        <v>127</v>
      </c>
      <c r="F98" s="9">
        <v>1</v>
      </c>
      <c r="G98" s="157"/>
      <c r="H98" s="115"/>
      <c r="I98" s="137"/>
    </row>
    <row r="99" spans="1:9" ht="26.25">
      <c r="A99" s="39">
        <v>21</v>
      </c>
      <c r="B99" s="40" t="s">
        <v>108</v>
      </c>
      <c r="C99" s="9"/>
      <c r="D99" s="9" t="s">
        <v>93</v>
      </c>
      <c r="E99" s="9" t="s">
        <v>127</v>
      </c>
      <c r="F99" s="9">
        <v>1</v>
      </c>
      <c r="G99" s="157"/>
      <c r="H99" s="115"/>
      <c r="I99" s="137"/>
    </row>
    <row r="100" spans="1:9" ht="26.25">
      <c r="A100" s="39">
        <v>22</v>
      </c>
      <c r="B100" s="23" t="s">
        <v>109</v>
      </c>
      <c r="C100" s="9"/>
      <c r="D100" s="9" t="s">
        <v>93</v>
      </c>
      <c r="E100" s="9" t="s">
        <v>127</v>
      </c>
      <c r="F100" s="9">
        <v>1</v>
      </c>
      <c r="G100" s="157"/>
      <c r="H100" s="115"/>
      <c r="I100" s="137"/>
    </row>
    <row r="101" spans="1:9" ht="26.25">
      <c r="A101" s="39">
        <v>23</v>
      </c>
      <c r="B101" s="23" t="s">
        <v>110</v>
      </c>
      <c r="C101" s="9"/>
      <c r="D101" s="9" t="s">
        <v>93</v>
      </c>
      <c r="E101" s="9" t="s">
        <v>127</v>
      </c>
      <c r="F101" s="9">
        <v>1</v>
      </c>
      <c r="G101" s="157"/>
      <c r="H101" s="115"/>
      <c r="I101" s="137"/>
    </row>
    <row r="102" spans="1:9" ht="26.25">
      <c r="A102" s="39">
        <v>24</v>
      </c>
      <c r="B102" s="23" t="s">
        <v>111</v>
      </c>
      <c r="C102" s="9"/>
      <c r="D102" s="9" t="s">
        <v>93</v>
      </c>
      <c r="E102" s="9" t="s">
        <v>127</v>
      </c>
      <c r="F102" s="9">
        <v>1</v>
      </c>
      <c r="G102" s="157"/>
      <c r="H102" s="115"/>
      <c r="I102" s="137"/>
    </row>
    <row r="103" spans="1:9" ht="26.25">
      <c r="A103" s="39">
        <v>25</v>
      </c>
      <c r="B103" s="23" t="s">
        <v>112</v>
      </c>
      <c r="C103" s="9"/>
      <c r="D103" s="9" t="s">
        <v>93</v>
      </c>
      <c r="E103" s="9" t="s">
        <v>127</v>
      </c>
      <c r="F103" s="9">
        <v>1</v>
      </c>
      <c r="G103" s="157"/>
      <c r="H103" s="115"/>
      <c r="I103" s="137"/>
    </row>
    <row r="104" spans="1:9" ht="26.25">
      <c r="A104" s="39">
        <v>26</v>
      </c>
      <c r="B104" s="23" t="s">
        <v>113</v>
      </c>
      <c r="C104" s="9"/>
      <c r="D104" s="9" t="s">
        <v>93</v>
      </c>
      <c r="E104" s="9" t="s">
        <v>127</v>
      </c>
      <c r="F104" s="9">
        <v>1</v>
      </c>
      <c r="G104" s="157"/>
      <c r="H104" s="115"/>
      <c r="I104" s="137"/>
    </row>
    <row r="105" spans="1:9" ht="26.25">
      <c r="A105" s="39">
        <v>27</v>
      </c>
      <c r="B105" s="23" t="s">
        <v>114</v>
      </c>
      <c r="C105" s="9"/>
      <c r="D105" s="9" t="s">
        <v>93</v>
      </c>
      <c r="E105" s="9" t="s">
        <v>127</v>
      </c>
      <c r="F105" s="9">
        <v>1</v>
      </c>
      <c r="G105" s="157"/>
      <c r="H105" s="115"/>
      <c r="I105" s="137"/>
    </row>
    <row r="106" spans="1:9" ht="26.25">
      <c r="A106" s="39">
        <v>28</v>
      </c>
      <c r="B106" s="23" t="s">
        <v>115</v>
      </c>
      <c r="C106" s="9"/>
      <c r="D106" s="9" t="s">
        <v>116</v>
      </c>
      <c r="E106" s="9" t="s">
        <v>127</v>
      </c>
      <c r="F106" s="9">
        <v>1</v>
      </c>
      <c r="G106" s="157"/>
      <c r="H106" s="115"/>
      <c r="I106" s="137"/>
    </row>
    <row r="107" spans="1:9" ht="26.25">
      <c r="A107" s="39">
        <v>29</v>
      </c>
      <c r="B107" s="23" t="s">
        <v>117</v>
      </c>
      <c r="C107" s="9"/>
      <c r="D107" s="9" t="s">
        <v>116</v>
      </c>
      <c r="E107" s="9" t="s">
        <v>127</v>
      </c>
      <c r="F107" s="9">
        <v>1</v>
      </c>
      <c r="G107" s="157"/>
      <c r="H107" s="115"/>
      <c r="I107" s="137"/>
    </row>
    <row r="108" spans="1:9" ht="52.5">
      <c r="A108" s="39">
        <v>30</v>
      </c>
      <c r="B108" s="23" t="s">
        <v>118</v>
      </c>
      <c r="C108" s="9"/>
      <c r="D108" s="9" t="s">
        <v>119</v>
      </c>
      <c r="E108" s="9" t="s">
        <v>127</v>
      </c>
      <c r="F108" s="9">
        <v>2</v>
      </c>
      <c r="G108" s="157"/>
      <c r="H108" s="115"/>
      <c r="I108" s="137"/>
    </row>
    <row r="109" spans="1:9" ht="26.25">
      <c r="A109" s="39">
        <v>31</v>
      </c>
      <c r="B109" s="23" t="s">
        <v>120</v>
      </c>
      <c r="C109" s="9"/>
      <c r="D109" s="9" t="s">
        <v>121</v>
      </c>
      <c r="E109" s="9" t="s">
        <v>127</v>
      </c>
      <c r="F109" s="9">
        <v>1</v>
      </c>
      <c r="G109" s="157"/>
      <c r="H109" s="115"/>
      <c r="I109" s="137"/>
    </row>
    <row r="110" spans="1:9" ht="26.25">
      <c r="A110" s="39">
        <v>32</v>
      </c>
      <c r="B110" s="23" t="s">
        <v>122</v>
      </c>
      <c r="C110" s="9"/>
      <c r="D110" s="9" t="s">
        <v>123</v>
      </c>
      <c r="E110" s="9" t="s">
        <v>127</v>
      </c>
      <c r="F110" s="9">
        <v>1</v>
      </c>
      <c r="G110" s="157"/>
      <c r="H110" s="118"/>
      <c r="I110" s="139"/>
    </row>
    <row r="111" spans="1:9" ht="95.25" customHeight="1" thickBot="1">
      <c r="A111" s="140"/>
      <c r="B111" s="141" t="s">
        <v>131</v>
      </c>
      <c r="C111" s="142"/>
      <c r="D111" s="143"/>
      <c r="E111" s="29"/>
      <c r="F111" s="159"/>
      <c r="G111" s="158"/>
      <c r="H111" s="144"/>
      <c r="I111" s="145"/>
    </row>
    <row r="112" spans="1:9" ht="12.75">
      <c r="A112" s="75"/>
      <c r="B112" s="76"/>
      <c r="C112" s="77"/>
      <c r="D112" s="78"/>
      <c r="E112" s="96"/>
      <c r="F112" s="79"/>
      <c r="G112" s="73"/>
      <c r="H112" s="80"/>
      <c r="I112" s="80"/>
    </row>
    <row r="113" spans="1:9" ht="12.75">
      <c r="A113" s="75"/>
      <c r="B113" s="81" t="s">
        <v>133</v>
      </c>
      <c r="C113" s="77"/>
      <c r="D113" s="78"/>
      <c r="E113" s="82"/>
      <c r="F113" s="79"/>
      <c r="G113" s="73"/>
      <c r="H113" s="80"/>
      <c r="I113" s="80"/>
    </row>
    <row r="114" spans="1:9" ht="12.75">
      <c r="A114" s="75"/>
      <c r="B114" s="81" t="s">
        <v>134</v>
      </c>
      <c r="C114" s="77"/>
      <c r="D114" s="78"/>
      <c r="E114" s="82"/>
      <c r="F114" s="79"/>
      <c r="G114" s="73"/>
      <c r="H114" s="80"/>
      <c r="I114" s="80"/>
    </row>
    <row r="115" spans="1:9" ht="12.75">
      <c r="A115" s="75"/>
      <c r="B115" s="81"/>
      <c r="C115" s="77"/>
      <c r="D115" s="78"/>
      <c r="E115" s="82"/>
      <c r="F115" s="79"/>
      <c r="G115" s="73"/>
      <c r="H115" s="80"/>
      <c r="I115" s="80"/>
    </row>
    <row r="116" spans="1:9" ht="12.75">
      <c r="A116" s="75"/>
      <c r="B116" s="103"/>
      <c r="C116" s="104"/>
      <c r="D116" s="83"/>
      <c r="E116" s="83"/>
      <c r="F116" s="83"/>
      <c r="G116" s="73"/>
      <c r="H116" s="80"/>
      <c r="I116" s="80"/>
    </row>
    <row r="117" spans="1:9" ht="12.75">
      <c r="A117" s="105"/>
      <c r="B117" s="103"/>
      <c r="C117" s="104"/>
      <c r="D117" s="83"/>
      <c r="E117" s="83"/>
      <c r="F117" s="83"/>
      <c r="G117" s="73"/>
      <c r="H117" s="80"/>
      <c r="I117" s="80"/>
    </row>
    <row r="118" spans="1:9" ht="12.75">
      <c r="A118" s="105"/>
      <c r="B118" s="103"/>
      <c r="C118" s="104"/>
      <c r="D118" s="83"/>
      <c r="E118" s="83"/>
      <c r="F118" s="83"/>
      <c r="G118" s="73"/>
      <c r="H118" s="80"/>
      <c r="I118" s="80"/>
    </row>
    <row r="119" spans="1:9" ht="12.75">
      <c r="A119" s="105"/>
      <c r="B119" s="103"/>
      <c r="C119" s="104"/>
      <c r="D119" s="83"/>
      <c r="E119" s="83"/>
      <c r="F119" s="83"/>
      <c r="G119" s="73"/>
      <c r="H119" s="80"/>
      <c r="I119" s="80"/>
    </row>
    <row r="120" spans="1:9" ht="12.75">
      <c r="A120" s="105"/>
      <c r="B120" s="103"/>
      <c r="C120" s="104"/>
      <c r="D120" s="83"/>
      <c r="E120" s="83"/>
      <c r="F120" s="83"/>
      <c r="G120" s="73"/>
      <c r="H120" s="80"/>
      <c r="I120" s="80"/>
    </row>
    <row r="121" spans="1:9" ht="12.75">
      <c r="A121" s="105"/>
      <c r="B121" s="103"/>
      <c r="C121" s="104"/>
      <c r="D121" s="83"/>
      <c r="E121" s="83"/>
      <c r="F121" s="83"/>
      <c r="G121" s="73"/>
      <c r="H121" s="80"/>
      <c r="I121" s="80"/>
    </row>
    <row r="122" spans="1:9" ht="12.75">
      <c r="A122" s="105"/>
      <c r="B122" s="106"/>
      <c r="C122" s="100"/>
      <c r="D122" s="84"/>
      <c r="E122" s="83"/>
      <c r="F122" s="85"/>
      <c r="G122" s="73"/>
      <c r="H122" s="80"/>
      <c r="I122" s="80"/>
    </row>
    <row r="123" spans="1:9" ht="12.75">
      <c r="A123" s="105"/>
      <c r="B123" s="106"/>
      <c r="C123" s="100"/>
      <c r="D123" s="84"/>
      <c r="E123" s="83"/>
      <c r="F123" s="85"/>
      <c r="G123" s="73"/>
      <c r="H123" s="80"/>
      <c r="I123" s="80"/>
    </row>
    <row r="124" spans="1:9" ht="12.75">
      <c r="A124" s="105"/>
      <c r="B124" s="106"/>
      <c r="C124" s="100"/>
      <c r="D124" s="84"/>
      <c r="E124" s="83"/>
      <c r="F124" s="85"/>
      <c r="G124" s="73"/>
      <c r="H124" s="80"/>
      <c r="I124" s="80"/>
    </row>
    <row r="125" spans="1:9" ht="12.75">
      <c r="A125" s="105"/>
      <c r="B125" s="106"/>
      <c r="C125" s="84"/>
      <c r="D125" s="83"/>
      <c r="E125" s="75"/>
      <c r="F125" s="86"/>
      <c r="G125" s="73"/>
      <c r="H125" s="80"/>
      <c r="I125" s="80"/>
    </row>
    <row r="126" spans="1:9" ht="12.75">
      <c r="A126" s="107"/>
      <c r="B126" s="108"/>
      <c r="C126" s="87"/>
      <c r="D126" s="87"/>
      <c r="E126" s="87"/>
      <c r="F126" s="88"/>
      <c r="G126" s="73"/>
      <c r="H126" s="80"/>
      <c r="I126" s="80"/>
    </row>
    <row r="127" spans="1:9" ht="12.75">
      <c r="A127" s="89"/>
      <c r="B127" s="90"/>
      <c r="C127" s="73"/>
      <c r="D127" s="73"/>
      <c r="E127" s="88"/>
      <c r="F127" s="88"/>
      <c r="G127" s="73"/>
      <c r="H127" s="80"/>
      <c r="I127" s="80"/>
    </row>
    <row r="128" spans="1:9" ht="12.75">
      <c r="A128" s="89"/>
      <c r="B128" s="90"/>
      <c r="C128" s="73"/>
      <c r="D128" s="73"/>
      <c r="E128" s="88"/>
      <c r="F128" s="88"/>
      <c r="G128" s="73"/>
      <c r="H128" s="80"/>
      <c r="I128" s="80"/>
    </row>
    <row r="129" spans="1:9" ht="12.75">
      <c r="A129" s="89"/>
      <c r="B129" s="90"/>
      <c r="C129" s="73"/>
      <c r="D129" s="73"/>
      <c r="E129" s="88"/>
      <c r="F129" s="88"/>
      <c r="G129" s="73"/>
      <c r="H129" s="80"/>
      <c r="I129" s="80"/>
    </row>
    <row r="130" spans="1:9" ht="12.75">
      <c r="A130" s="89"/>
      <c r="B130" s="90"/>
      <c r="C130" s="73"/>
      <c r="D130" s="73"/>
      <c r="E130" s="88"/>
      <c r="F130" s="88"/>
      <c r="G130" s="73"/>
      <c r="H130" s="80"/>
      <c r="I130" s="80"/>
    </row>
    <row r="131" spans="1:9" ht="12.75">
      <c r="A131" s="89"/>
      <c r="B131" s="90"/>
      <c r="C131" s="73"/>
      <c r="D131" s="73"/>
      <c r="E131" s="88"/>
      <c r="F131" s="88"/>
      <c r="G131" s="73"/>
      <c r="H131" s="80"/>
      <c r="I131" s="80"/>
    </row>
    <row r="132" spans="1:9" ht="12.75">
      <c r="A132" s="89"/>
      <c r="B132" s="90"/>
      <c r="C132" s="73"/>
      <c r="D132" s="73"/>
      <c r="E132" s="88"/>
      <c r="F132" s="88"/>
      <c r="G132" s="73"/>
      <c r="H132" s="80"/>
      <c r="I132" s="80"/>
    </row>
    <row r="133" spans="1:9" ht="12.75">
      <c r="A133" s="89"/>
      <c r="B133" s="90"/>
      <c r="C133" s="73"/>
      <c r="D133" s="73"/>
      <c r="E133" s="88"/>
      <c r="F133" s="88"/>
      <c r="G133" s="73"/>
      <c r="H133" s="80"/>
      <c r="I133" s="80"/>
    </row>
    <row r="134" spans="1:9" ht="12.75">
      <c r="A134" s="89"/>
      <c r="B134" s="90"/>
      <c r="C134" s="73"/>
      <c r="D134" s="73"/>
      <c r="E134" s="88"/>
      <c r="F134" s="88"/>
      <c r="G134" s="73"/>
      <c r="H134" s="80"/>
      <c r="I134" s="80"/>
    </row>
    <row r="135" spans="1:9" ht="12.75">
      <c r="A135" s="89"/>
      <c r="B135" s="90"/>
      <c r="C135" s="73"/>
      <c r="D135" s="73"/>
      <c r="E135" s="88"/>
      <c r="F135" s="88"/>
      <c r="G135" s="73"/>
      <c r="H135" s="80"/>
      <c r="I135" s="80"/>
    </row>
    <row r="136" spans="1:9" ht="12.75">
      <c r="A136" s="89"/>
      <c r="B136" s="90"/>
      <c r="C136" s="73"/>
      <c r="D136" s="73"/>
      <c r="E136" s="88"/>
      <c r="F136" s="88"/>
      <c r="G136" s="73"/>
      <c r="H136" s="80"/>
      <c r="I136" s="80"/>
    </row>
    <row r="137" spans="1:9" ht="12.75">
      <c r="A137" s="89"/>
      <c r="B137" s="90"/>
      <c r="C137" s="73"/>
      <c r="D137" s="73"/>
      <c r="E137" s="88"/>
      <c r="F137" s="88"/>
      <c r="G137" s="73"/>
      <c r="H137" s="80"/>
      <c r="I137" s="80"/>
    </row>
    <row r="138" spans="1:9" ht="12.75">
      <c r="A138" s="89"/>
      <c r="B138" s="90"/>
      <c r="C138" s="73"/>
      <c r="D138" s="73"/>
      <c r="E138" s="88"/>
      <c r="F138" s="88"/>
      <c r="G138" s="73"/>
      <c r="H138" s="80"/>
      <c r="I138" s="80"/>
    </row>
    <row r="139" spans="1:9" ht="12.75">
      <c r="A139" s="89"/>
      <c r="B139" s="90"/>
      <c r="C139" s="73"/>
      <c r="D139" s="73"/>
      <c r="E139" s="88"/>
      <c r="F139" s="88"/>
      <c r="G139" s="73"/>
      <c r="H139" s="80"/>
      <c r="I139" s="80"/>
    </row>
    <row r="140" spans="1:9" ht="12.75">
      <c r="A140" s="89"/>
      <c r="B140" s="90"/>
      <c r="C140" s="73"/>
      <c r="D140" s="73"/>
      <c r="E140" s="88"/>
      <c r="F140" s="88"/>
      <c r="G140" s="73"/>
      <c r="H140" s="80"/>
      <c r="I140" s="80"/>
    </row>
    <row r="141" spans="1:9" ht="12.75">
      <c r="A141" s="89"/>
      <c r="B141" s="90"/>
      <c r="C141" s="73"/>
      <c r="D141" s="73"/>
      <c r="E141" s="88"/>
      <c r="F141" s="91"/>
      <c r="G141" s="73"/>
      <c r="H141" s="80"/>
      <c r="I141" s="80"/>
    </row>
    <row r="142" spans="1:9" ht="12.75">
      <c r="A142" s="89"/>
      <c r="B142" s="92"/>
      <c r="C142" s="93"/>
      <c r="D142" s="73"/>
      <c r="E142" s="88"/>
      <c r="F142" s="91"/>
      <c r="G142" s="73"/>
      <c r="H142" s="80"/>
      <c r="I142" s="80"/>
    </row>
    <row r="143" spans="1:9" ht="12.75">
      <c r="A143" s="94"/>
      <c r="B143" s="87"/>
      <c r="C143" s="87"/>
      <c r="D143" s="73"/>
      <c r="E143" s="88"/>
      <c r="F143" s="88"/>
      <c r="G143" s="73"/>
      <c r="H143" s="80"/>
      <c r="I143" s="80"/>
    </row>
    <row r="144" spans="1:9" ht="12.75">
      <c r="A144" s="94"/>
      <c r="B144" s="87"/>
      <c r="C144" s="87"/>
      <c r="D144" s="73"/>
      <c r="E144" s="88"/>
      <c r="F144" s="88"/>
      <c r="G144" s="73"/>
      <c r="H144" s="80"/>
      <c r="I144" s="80"/>
    </row>
    <row r="145" spans="1:9" ht="12.75">
      <c r="A145" s="94"/>
      <c r="B145" s="95"/>
      <c r="C145" s="87"/>
      <c r="D145" s="73"/>
      <c r="E145" s="88"/>
      <c r="F145" s="88"/>
      <c r="G145" s="73"/>
      <c r="H145" s="80"/>
      <c r="I145" s="80"/>
    </row>
    <row r="146" spans="1:9" ht="12.75">
      <c r="A146" s="94"/>
      <c r="B146" s="87"/>
      <c r="C146" s="87"/>
      <c r="D146" s="73"/>
      <c r="E146" s="88"/>
      <c r="F146" s="88"/>
      <c r="G146" s="73"/>
      <c r="H146" s="80"/>
      <c r="I146" s="80"/>
    </row>
    <row r="147" spans="1:9" ht="12.75">
      <c r="A147" s="94"/>
      <c r="B147" s="87"/>
      <c r="C147" s="87"/>
      <c r="D147" s="73"/>
      <c r="E147" s="88"/>
      <c r="F147" s="88"/>
      <c r="G147" s="73"/>
      <c r="H147" s="80"/>
      <c r="I147" s="80"/>
    </row>
    <row r="148" spans="1:9" ht="12.75">
      <c r="A148" s="94"/>
      <c r="B148" s="87"/>
      <c r="C148" s="87"/>
      <c r="D148" s="73"/>
      <c r="E148" s="88"/>
      <c r="F148" s="88"/>
      <c r="G148" s="73"/>
      <c r="H148" s="80"/>
      <c r="I148" s="80"/>
    </row>
    <row r="149" spans="1:9" ht="12.75">
      <c r="A149" s="94"/>
      <c r="B149" s="87"/>
      <c r="C149" s="87"/>
      <c r="D149" s="73"/>
      <c r="E149" s="88"/>
      <c r="F149" s="88"/>
      <c r="G149" s="73"/>
      <c r="H149" s="80"/>
      <c r="I149" s="80"/>
    </row>
    <row r="150" spans="1:9" ht="12.75">
      <c r="A150" s="94"/>
      <c r="B150" s="87"/>
      <c r="C150" s="87"/>
      <c r="D150" s="73"/>
      <c r="E150" s="88"/>
      <c r="F150" s="88"/>
      <c r="G150" s="73"/>
      <c r="H150" s="80"/>
      <c r="I150" s="80"/>
    </row>
    <row r="151" spans="1:9" ht="12.75">
      <c r="A151" s="94"/>
      <c r="B151" s="87"/>
      <c r="C151" s="87"/>
      <c r="D151" s="73"/>
      <c r="E151" s="88"/>
      <c r="F151" s="88"/>
      <c r="G151" s="73"/>
      <c r="H151" s="80"/>
      <c r="I151" s="80"/>
    </row>
    <row r="152" spans="1:9" ht="12.75">
      <c r="A152" s="94"/>
      <c r="B152" s="87"/>
      <c r="C152" s="87"/>
      <c r="D152" s="73"/>
      <c r="E152" s="88"/>
      <c r="F152" s="88"/>
      <c r="G152" s="73"/>
      <c r="H152" s="80"/>
      <c r="I152" s="80"/>
    </row>
    <row r="153" spans="1:9" ht="12.75">
      <c r="A153" s="109"/>
      <c r="B153" s="110"/>
      <c r="C153" s="96"/>
      <c r="D153" s="96"/>
      <c r="E153" s="96"/>
      <c r="F153" s="97"/>
      <c r="G153" s="73"/>
      <c r="H153" s="80"/>
      <c r="I153" s="80"/>
    </row>
    <row r="154" spans="1:9" ht="12.75">
      <c r="A154" s="98"/>
      <c r="B154" s="92"/>
      <c r="C154" s="75"/>
      <c r="D154" s="88"/>
      <c r="E154" s="75"/>
      <c r="F154" s="99"/>
      <c r="G154" s="73"/>
      <c r="H154" s="80"/>
      <c r="I154" s="80"/>
    </row>
    <row r="155" spans="1:9" ht="12.75">
      <c r="A155" s="97"/>
      <c r="B155" s="100"/>
      <c r="C155" s="96"/>
      <c r="D155" s="85"/>
      <c r="E155" s="96"/>
      <c r="F155" s="101"/>
      <c r="G155" s="73"/>
      <c r="H155" s="80"/>
      <c r="I155" s="80"/>
    </row>
    <row r="156" spans="1:9" ht="12.75">
      <c r="A156" s="98"/>
      <c r="B156" s="92"/>
      <c r="C156" s="75"/>
      <c r="D156" s="88"/>
      <c r="E156" s="75"/>
      <c r="F156" s="99"/>
      <c r="G156" s="73"/>
      <c r="H156" s="80"/>
      <c r="I156" s="80"/>
    </row>
    <row r="157" spans="1:9" ht="12.75">
      <c r="A157" s="97"/>
      <c r="B157" s="100"/>
      <c r="C157" s="96"/>
      <c r="D157" s="85"/>
      <c r="E157" s="75"/>
      <c r="F157" s="101"/>
      <c r="G157" s="73"/>
      <c r="H157" s="80"/>
      <c r="I157" s="80"/>
    </row>
    <row r="158" spans="1:9" ht="12.75">
      <c r="A158" s="97"/>
      <c r="B158" s="100"/>
      <c r="C158" s="96"/>
      <c r="D158" s="85"/>
      <c r="E158" s="96"/>
      <c r="F158" s="101"/>
      <c r="G158" s="73"/>
      <c r="H158" s="80"/>
      <c r="I158" s="80"/>
    </row>
    <row r="159" spans="1:9" ht="12.75">
      <c r="A159" s="97"/>
      <c r="B159" s="90"/>
      <c r="C159" s="96"/>
      <c r="D159" s="85"/>
      <c r="E159" s="96"/>
      <c r="F159" s="101"/>
      <c r="G159" s="73"/>
      <c r="H159" s="80"/>
      <c r="I159" s="80"/>
    </row>
    <row r="160" spans="1:9" ht="12.75">
      <c r="A160" s="97"/>
      <c r="B160" s="90"/>
      <c r="C160" s="96"/>
      <c r="D160" s="85"/>
      <c r="E160" s="96"/>
      <c r="F160" s="101"/>
      <c r="G160" s="73"/>
      <c r="H160" s="80"/>
      <c r="I160" s="80"/>
    </row>
    <row r="161" spans="1:9" ht="12.75">
      <c r="A161" s="97"/>
      <c r="B161" s="90"/>
      <c r="C161" s="96"/>
      <c r="D161" s="85"/>
      <c r="E161" s="96"/>
      <c r="F161" s="85"/>
      <c r="G161" s="73"/>
      <c r="H161" s="80"/>
      <c r="I161" s="80"/>
    </row>
    <row r="162" spans="1:9" ht="12.75">
      <c r="A162" s="97"/>
      <c r="B162" s="100"/>
      <c r="C162" s="96"/>
      <c r="D162" s="85"/>
      <c r="E162" s="96"/>
      <c r="F162" s="85"/>
      <c r="G162" s="73"/>
      <c r="H162" s="80"/>
      <c r="I162" s="80"/>
    </row>
    <row r="163" spans="1:9" ht="12.75">
      <c r="A163" s="97"/>
      <c r="B163" s="100"/>
      <c r="C163" s="96"/>
      <c r="D163" s="85"/>
      <c r="E163" s="96"/>
      <c r="F163" s="85"/>
      <c r="G163" s="73"/>
      <c r="H163" s="80"/>
      <c r="I163" s="80"/>
    </row>
    <row r="164" spans="1:9" ht="12.75">
      <c r="A164" s="97"/>
      <c r="B164" s="100"/>
      <c r="C164" s="96"/>
      <c r="D164" s="85"/>
      <c r="E164" s="96"/>
      <c r="F164" s="85"/>
      <c r="G164" s="73"/>
      <c r="H164" s="80"/>
      <c r="I164" s="80"/>
    </row>
    <row r="165" spans="1:9" ht="12.75">
      <c r="A165" s="97"/>
      <c r="B165" s="100"/>
      <c r="C165" s="96"/>
      <c r="D165" s="85"/>
      <c r="E165" s="96"/>
      <c r="F165" s="85"/>
      <c r="G165" s="73"/>
      <c r="H165" s="80"/>
      <c r="I165" s="80"/>
    </row>
    <row r="166" spans="8:9" ht="12.75">
      <c r="H166" s="80"/>
      <c r="I166" s="80"/>
    </row>
    <row r="167" spans="8:9" ht="12.75">
      <c r="H167" s="80"/>
      <c r="I167" s="80"/>
    </row>
  </sheetData>
  <sheetProtection/>
  <printOptions/>
  <pageMargins left="0.75" right="0.75" top="0.5" bottom="0.17" header="0.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MBAL_Jovanna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MBAL_Jovanna</dc:creator>
  <cp:keywords/>
  <dc:description/>
  <cp:lastModifiedBy>admin</cp:lastModifiedBy>
  <cp:lastPrinted>2014-04-03T06:05:26Z</cp:lastPrinted>
  <dcterms:created xsi:type="dcterms:W3CDTF">2009-10-29T13:23:58Z</dcterms:created>
  <dcterms:modified xsi:type="dcterms:W3CDTF">2014-04-03T12:30:14Z</dcterms:modified>
  <cp:category/>
  <cp:version/>
  <cp:contentType/>
  <cp:contentStatus/>
</cp:coreProperties>
</file>