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445" activeTab="1"/>
  </bookViews>
  <sheets>
    <sheet name="co_olp" sheetId="1" r:id="rId1"/>
    <sheet name="ТС" sheetId="2" r:id="rId2"/>
    <sheet name="PS_GU" sheetId="3" r:id="rId3"/>
    <sheet name="TP" sheetId="4" r:id="rId4"/>
  </sheets>
  <definedNames>
    <definedName name="OLE_LINK1" localSheetId="0">'co_olp'!#REF!</definedName>
  </definedNames>
  <calcPr fullCalcOnLoad="1"/>
</workbook>
</file>

<file path=xl/sharedStrings.xml><?xml version="1.0" encoding="utf-8"?>
<sst xmlns="http://schemas.openxmlformats.org/spreadsheetml/2006/main" count="1126" uniqueCount="201">
  <si>
    <t>INN</t>
  </si>
  <si>
    <t>перорална форма</t>
  </si>
  <si>
    <t>парентерална форма</t>
  </si>
  <si>
    <t xml:space="preserve">Мярка </t>
  </si>
  <si>
    <t>Лекарствена форма</t>
  </si>
  <si>
    <t>METHOTREXATE 50 mg</t>
  </si>
  <si>
    <t>АТС</t>
  </si>
  <si>
    <t>L01XC07</t>
  </si>
  <si>
    <t>V03AF03</t>
  </si>
  <si>
    <t>L01BC06</t>
  </si>
  <si>
    <t>L01XA02</t>
  </si>
  <si>
    <t>L01XC06</t>
  </si>
  <si>
    <t>LO1XA01</t>
  </si>
  <si>
    <t>L01CD02</t>
  </si>
  <si>
    <t>L01DB03</t>
  </si>
  <si>
    <t>L01CB01</t>
  </si>
  <si>
    <t>L01BC02</t>
  </si>
  <si>
    <t>L01BC05</t>
  </si>
  <si>
    <t>L01AA06</t>
  </si>
  <si>
    <t>L01XX19</t>
  </si>
  <si>
    <t>L01DC03</t>
  </si>
  <si>
    <t>H01CB02</t>
  </si>
  <si>
    <t>L01XA03</t>
  </si>
  <si>
    <t>L01XC08</t>
  </si>
  <si>
    <t>L01CA04</t>
  </si>
  <si>
    <t>M05BA08</t>
  </si>
  <si>
    <t>№</t>
  </si>
  <si>
    <t>Референтна стойност за DDD</t>
  </si>
  <si>
    <t>Търговско наименование</t>
  </si>
  <si>
    <t>L01AA01</t>
  </si>
  <si>
    <t>L03AA02</t>
  </si>
  <si>
    <t>L04AX03</t>
  </si>
  <si>
    <t>L01DB07</t>
  </si>
  <si>
    <t>L01CD01</t>
  </si>
  <si>
    <t>L03AA13</t>
  </si>
  <si>
    <t>L01XC03</t>
  </si>
  <si>
    <t>L01XX17</t>
  </si>
  <si>
    <t>L01AX03</t>
  </si>
  <si>
    <t>L01XE10</t>
  </si>
  <si>
    <t>L01XE03</t>
  </si>
  <si>
    <t>ERLOTINIB 150 mg.</t>
  </si>
  <si>
    <t>L01XE07</t>
  </si>
  <si>
    <t>L01XE04</t>
  </si>
  <si>
    <t>L01XE05</t>
  </si>
  <si>
    <t>L01DB01</t>
  </si>
  <si>
    <t>BEVACIZUMAB 400 mg</t>
  </si>
  <si>
    <t>CAPECITABIN 500 mg</t>
  </si>
  <si>
    <t>ETOPOSIDE 100 mg</t>
  </si>
  <si>
    <t>FLUOROURACIL 500 mg</t>
  </si>
  <si>
    <t>GEMCITABIN 1000 mg</t>
  </si>
  <si>
    <t>IRINOTECAN  100  mg</t>
  </si>
  <si>
    <t>PACLITAXEL  100 mg</t>
  </si>
  <si>
    <t>CALCII  FOLINAS 50mg</t>
  </si>
  <si>
    <t xml:space="preserve"> фл.</t>
  </si>
  <si>
    <t>амп.</t>
  </si>
  <si>
    <t xml:space="preserve"> опак.</t>
  </si>
  <si>
    <t xml:space="preserve"> амп.</t>
  </si>
  <si>
    <t>опак.</t>
  </si>
  <si>
    <t>Количество</t>
  </si>
  <si>
    <t xml:space="preserve">Единична цена с ДДС на опаковка </t>
  </si>
  <si>
    <t>Цена за единица мярка с ДДС</t>
  </si>
  <si>
    <t>M05BX04</t>
  </si>
  <si>
    <t>DENOSUMAB 120 mg</t>
  </si>
  <si>
    <t>CISPLATIN 50 mg</t>
  </si>
  <si>
    <t>DOCETAXEL      80 mg</t>
  </si>
  <si>
    <t>EPIRUBICIN       50 mg</t>
  </si>
  <si>
    <t>EVEROLIMUS    10 mg</t>
  </si>
  <si>
    <t>LAPATINIB 250mg х140</t>
  </si>
  <si>
    <t>MITOXANTRON 20 mg</t>
  </si>
  <si>
    <t>OXALIPLATIN 100 mg</t>
  </si>
  <si>
    <t>PAZOPANIB 400 mg</t>
  </si>
  <si>
    <t>VINORELBINE 50 mg</t>
  </si>
  <si>
    <t>ERLOTINIB 100 mg.</t>
  </si>
  <si>
    <t>IFOSFAMIDE 1000 mg</t>
  </si>
  <si>
    <t>L01XE01</t>
  </si>
  <si>
    <t>PANITUMUMAB 100 mg</t>
  </si>
  <si>
    <t>TOPOTECAN 4 mg</t>
  </si>
  <si>
    <t>ZOLEDRONIC ACID 4 mg</t>
  </si>
  <si>
    <t>L01BC53</t>
  </si>
  <si>
    <t>L01XE15</t>
  </si>
  <si>
    <t>TEGAFUR/GIMERACIL/OTERACIL 15mg/4,35mg/11,8mg</t>
  </si>
  <si>
    <t>L01CA01</t>
  </si>
  <si>
    <t>VINBLASTINE 10 mg</t>
  </si>
  <si>
    <t>L02BX03</t>
  </si>
  <si>
    <t>B03XA02</t>
  </si>
  <si>
    <t>L01CD04</t>
  </si>
  <si>
    <t>LO1XE11</t>
  </si>
  <si>
    <t>L01CA02</t>
  </si>
  <si>
    <t>VINCRISTINE 1 mg</t>
  </si>
  <si>
    <t>ABIRATERONE ACETATE 250 mg</t>
  </si>
  <si>
    <t>CABAZITAXEL 60 mg</t>
  </si>
  <si>
    <t>DOXORUBICIN HYDROCHLORIDE    50mg NON LIPOSOMAL</t>
  </si>
  <si>
    <t>фл.</t>
  </si>
  <si>
    <t>BEVACIZUMAB 100 mg</t>
  </si>
  <si>
    <t>CALCII  FOLINAS 30mg</t>
  </si>
  <si>
    <t>CALCII  FOLINAS 100 mg</t>
  </si>
  <si>
    <t xml:space="preserve">CYCLOPHOSPHAMID   200 mg  </t>
  </si>
  <si>
    <t>DARBEPOETIN ALFA    300 mcg</t>
  </si>
  <si>
    <t>CISPLATIN 100 mg</t>
  </si>
  <si>
    <t>DOCETAXEL      160 mg</t>
  </si>
  <si>
    <t>EPIRUBICIN       100 mg</t>
  </si>
  <si>
    <t>FLUOROURACIL 1000 mg</t>
  </si>
  <si>
    <t>GEMCITABIN 2000 mg</t>
  </si>
  <si>
    <t>MITOMYCIN  20 mg</t>
  </si>
  <si>
    <t>OXALIPLATIN 50 mg</t>
  </si>
  <si>
    <t>PACLITAXEL  300 mg</t>
  </si>
  <si>
    <t>парентерална форма - само венозна</t>
  </si>
  <si>
    <t>L02BB04</t>
  </si>
  <si>
    <t>L01XX44</t>
  </si>
  <si>
    <t>AFLIBERCEPT 200 mg</t>
  </si>
  <si>
    <t>L01XX41</t>
  </si>
  <si>
    <r>
      <t xml:space="preserve">IMATINIB 100 mg  </t>
    </r>
    <r>
      <rPr>
        <b/>
        <sz val="11"/>
        <rFont val="Times New Roman"/>
        <family val="1"/>
      </rPr>
      <t>С44</t>
    </r>
    <r>
      <rPr>
        <sz val="11"/>
        <rFont val="Times New Roman"/>
        <family val="1"/>
      </rPr>
      <t xml:space="preserve">(други злокач. на кожа)        </t>
    </r>
    <r>
      <rPr>
        <b/>
        <sz val="11"/>
        <rFont val="Times New Roman"/>
        <family val="1"/>
      </rPr>
      <t>C16</t>
    </r>
    <r>
      <rPr>
        <sz val="11"/>
        <rFont val="Times New Roman"/>
        <family val="1"/>
      </rPr>
      <t xml:space="preserve"> (ГИСТ)</t>
    </r>
  </si>
  <si>
    <t>GEFITINIB 250 mg</t>
  </si>
  <si>
    <t>LO1XEO2</t>
  </si>
  <si>
    <t>L01XE16</t>
  </si>
  <si>
    <t>CRIZOTINIB 250 mg</t>
  </si>
  <si>
    <t>LO1XE13</t>
  </si>
  <si>
    <t>GILOTRIF 30 mg</t>
  </si>
  <si>
    <t>L01XC13</t>
  </si>
  <si>
    <t>PERTUZUMAB 420 mg</t>
  </si>
  <si>
    <t>L01XE17</t>
  </si>
  <si>
    <t>AXITINIB 5 mg</t>
  </si>
  <si>
    <t>L03AA14</t>
  </si>
  <si>
    <t>A04AA05</t>
  </si>
  <si>
    <t>CARBOPLATIN 150 mg</t>
  </si>
  <si>
    <t>CETUXIMAB 100 mg</t>
  </si>
  <si>
    <t>FILGRASTIM 30 MU /0.5 ml</t>
  </si>
  <si>
    <t>FILGRASTIM 48 MU/ 0.5 ml</t>
  </si>
  <si>
    <t>PEGFILGRASTIM 10mg/ml</t>
  </si>
  <si>
    <t>TRASTUZUMAB 150 mg</t>
  </si>
  <si>
    <t>VEMURAFENIB 240 mg</t>
  </si>
  <si>
    <t>ERIBULIN 0.44 mg/ml - 2 ml</t>
  </si>
  <si>
    <t>ENZALUTAMIDЕ 40 mg</t>
  </si>
  <si>
    <t>PALONOSETRON                    0.05 mg/ml -5 ml</t>
  </si>
  <si>
    <t>OCTREOTIDE - 30 mg</t>
  </si>
  <si>
    <t>LIPEGFILGRASTIM                        6 mg / 0,6 ml</t>
  </si>
  <si>
    <t>PALONOSETRON 0.05 mg/ml -5 ml</t>
  </si>
  <si>
    <t>LIPEGFILGRASTIM 6 mg / 0,6 ml</t>
  </si>
  <si>
    <r>
      <t xml:space="preserve">IMATINIB 100 mg  </t>
    </r>
    <r>
      <rPr>
        <b/>
        <sz val="11"/>
        <rFont val="Times New Roman"/>
        <family val="1"/>
      </rPr>
      <t xml:space="preserve">С44 </t>
    </r>
    <r>
      <rPr>
        <sz val="11"/>
        <rFont val="Times New Roman"/>
        <family val="1"/>
      </rPr>
      <t xml:space="preserve">(други злокач. на кожа); </t>
    </r>
    <r>
      <rPr>
        <b/>
        <sz val="11"/>
        <rFont val="Times New Roman"/>
        <family val="1"/>
      </rPr>
      <t>C16</t>
    </r>
    <r>
      <rPr>
        <sz val="11"/>
        <rFont val="Times New Roman"/>
        <family val="1"/>
      </rPr>
      <t xml:space="preserve"> (ГИСТ)</t>
    </r>
  </si>
  <si>
    <t xml:space="preserve">CALCITRIOL  </t>
  </si>
  <si>
    <t>ERYTHROPOIETIN (ALFA, BETA, ZETA)</t>
  </si>
  <si>
    <t>DARBEPOETIN ALFA</t>
  </si>
  <si>
    <t>Methoxy polyethylene glycol-epoetin beta</t>
  </si>
  <si>
    <t>CINACALCET</t>
  </si>
  <si>
    <t>SEVELAMER</t>
  </si>
  <si>
    <t>PARICALCITOL</t>
  </si>
  <si>
    <t>Hepatitis B /rDNA/ vaccine /absorbed/ 20 mcg/1,0 ml</t>
  </si>
  <si>
    <t>A11CC04</t>
  </si>
  <si>
    <t>B03XA01</t>
  </si>
  <si>
    <t>B03XA03</t>
  </si>
  <si>
    <t>H05BX01</t>
  </si>
  <si>
    <t>V03AE02</t>
  </si>
  <si>
    <t>H05BX02</t>
  </si>
  <si>
    <t>J07BC01</t>
  </si>
  <si>
    <t>пeрорална форма</t>
  </si>
  <si>
    <t xml:space="preserve">Мярка - DDD </t>
  </si>
  <si>
    <t>1 mcg</t>
  </si>
  <si>
    <t>1000 IU</t>
  </si>
  <si>
    <t>4,5 mcg</t>
  </si>
  <si>
    <t>4 mcg</t>
  </si>
  <si>
    <t>60 mg</t>
  </si>
  <si>
    <t>6400 mg</t>
  </si>
  <si>
    <t>2 mcg</t>
  </si>
  <si>
    <t>Прогнозна ст-т</t>
  </si>
  <si>
    <t>Гаранция за участие</t>
  </si>
  <si>
    <t xml:space="preserve">Количество DDD </t>
  </si>
  <si>
    <t xml:space="preserve">Приложение № 8 </t>
  </si>
  <si>
    <t xml:space="preserve">Единица мярка </t>
  </si>
  <si>
    <t xml:space="preserve">Цена за DDD  </t>
  </si>
  <si>
    <t xml:space="preserve">Ценово предложение </t>
  </si>
  <si>
    <t>Приложение №7</t>
  </si>
  <si>
    <t>ххххххххххххх</t>
  </si>
  <si>
    <t>хххххххххххх</t>
  </si>
  <si>
    <t xml:space="preserve">Единицамярка - DDD </t>
  </si>
  <si>
    <t>Дата…………………………………</t>
  </si>
  <si>
    <t>Подпис…………………………………</t>
  </si>
  <si>
    <r>
      <t xml:space="preserve">IMATINIB 100 mg  </t>
    </r>
  </si>
  <si>
    <r>
      <t xml:space="preserve">SUNITINIB 25 mg </t>
    </r>
    <r>
      <rPr>
        <sz val="11"/>
        <rFont val="Times New Roman"/>
        <family val="1"/>
      </rPr>
      <t>)</t>
    </r>
  </si>
  <si>
    <r>
      <t xml:space="preserve">SORAFENIB 200 mg </t>
    </r>
  </si>
  <si>
    <t>TEMOZOLOMIDE 100 mg x 5 табл.</t>
  </si>
  <si>
    <t>Гаранция за участие 0,5%</t>
  </si>
  <si>
    <r>
      <t xml:space="preserve">SUNITINIB 25 mg </t>
    </r>
  </si>
  <si>
    <t>SORAFENIB 200 mg</t>
  </si>
  <si>
    <t xml:space="preserve"> </t>
  </si>
  <si>
    <t xml:space="preserve">                       Техническа спецификация</t>
  </si>
  <si>
    <t xml:space="preserve">SORAFENIB 200 mg </t>
  </si>
  <si>
    <t xml:space="preserve"> Лекарствени продукти за болни на диализно лечение</t>
  </si>
  <si>
    <t>TEMOZOLOMIDE 100 mg х 5</t>
  </si>
  <si>
    <t>TEMOZOLOMIDE 100 mg  х 5</t>
  </si>
  <si>
    <t xml:space="preserve">Търговско наименование и предлагана опаковка </t>
  </si>
  <si>
    <t>Производител</t>
  </si>
  <si>
    <t>Притежател разрешението  за употеба</t>
  </si>
  <si>
    <t xml:space="preserve">ТЕХНИЧЕСКО ПРЕДЛОЖЕНИЕ </t>
  </si>
  <si>
    <t>Приложение № 6</t>
  </si>
  <si>
    <t>LIPEGFILGRASTIM  6 mg / 0,6 ml</t>
  </si>
  <si>
    <t>L01XE11</t>
  </si>
  <si>
    <t>Срок на доставка при  спешни случаи............часа.</t>
  </si>
  <si>
    <t>Срок на доставка ............часа.</t>
  </si>
  <si>
    <t xml:space="preserve">Ед. мярка </t>
  </si>
  <si>
    <t>Цена за ед. мярка</t>
  </si>
  <si>
    <t xml:space="preserve">Прогнозни стойности и гаранции за участие 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</si>
</sst>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"/>
    <numFmt numFmtId="178" formatCode="#,##0.00000"/>
    <numFmt numFmtId="179" formatCode="0.00000"/>
  </numFmts>
  <fonts count="42"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0"/>
      <name val="Times New Roman"/>
      <family val="1"/>
    </font>
    <font>
      <u val="single"/>
      <sz val="11"/>
      <color indexed="36"/>
      <name val="Calibri"/>
      <family val="2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1" fillId="0" borderId="0">
      <alignment/>
      <protection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1" fillId="0" borderId="0">
      <alignment/>
      <protection/>
    </xf>
    <xf numFmtId="0" fontId="36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Border="0" applyProtection="0">
      <alignment/>
    </xf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7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172" fontId="1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0" fontId="15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17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/>
    </xf>
    <xf numFmtId="0" fontId="6" fillId="0" borderId="10" xfId="57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wrapText="1"/>
    </xf>
    <xf numFmtId="179" fontId="15" fillId="0" borderId="10" xfId="0" applyNumberFormat="1" applyFont="1" applyFill="1" applyBorder="1" applyAlignment="1">
      <alignment/>
    </xf>
    <xf numFmtId="179" fontId="6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/>
    </xf>
    <xf numFmtId="179" fontId="6" fillId="0" borderId="10" xfId="0" applyNumberFormat="1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/>
    </xf>
    <xf numFmtId="0" fontId="6" fillId="0" borderId="1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12" xfId="0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6" fillId="0" borderId="10" xfId="57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13" fillId="0" borderId="0" xfId="0" applyFont="1" applyAlignment="1">
      <alignment horizont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24" borderId="10" xfId="62" applyFont="1" applyFill="1" applyBorder="1" applyAlignment="1">
      <alignment horizontal="center" vertical="center" wrapText="1"/>
      <protection/>
    </xf>
    <xf numFmtId="0" fontId="16" fillId="0" borderId="14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57" applyFont="1" applyFill="1" applyBorder="1" applyAlignment="1">
      <alignment horizontal="center" vertical="center" wrapText="1"/>
      <protection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/>
    </xf>
    <xf numFmtId="0" fontId="16" fillId="0" borderId="14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10" fillId="0" borderId="17" xfId="0" applyFont="1" applyFill="1" applyBorder="1" applyAlignment="1">
      <alignment horizontal="center" vertical="center" wrapText="1"/>
    </xf>
    <xf numFmtId="3" fontId="10" fillId="0" borderId="17" xfId="0" applyNumberFormat="1" applyFont="1" applyFill="1" applyBorder="1" applyAlignment="1">
      <alignment horizontal="center" vertical="center" wrapText="1"/>
    </xf>
    <xf numFmtId="3" fontId="18" fillId="0" borderId="17" xfId="0" applyNumberFormat="1" applyFont="1" applyFill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 shrinkToFit="1"/>
    </xf>
    <xf numFmtId="0" fontId="6" fillId="0" borderId="19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16" fillId="0" borderId="24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4" xfId="57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3" fontId="12" fillId="0" borderId="25" xfId="0" applyNumberFormat="1" applyFont="1" applyFill="1" applyBorder="1" applyAlignment="1">
      <alignment horizontal="center" vertical="center" wrapText="1"/>
    </xf>
    <xf numFmtId="178" fontId="17" fillId="0" borderId="10" xfId="62" applyNumberFormat="1" applyFont="1" applyFill="1" applyBorder="1" applyAlignment="1">
      <alignment horizontal="center" vertical="center" wrapText="1"/>
      <protection/>
    </xf>
    <xf numFmtId="178" fontId="16" fillId="0" borderId="26" xfId="58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27" xfId="0" applyFont="1" applyFill="1" applyBorder="1" applyAlignment="1">
      <alignment horizontal="center" vertical="center"/>
    </xf>
    <xf numFmtId="0" fontId="8" fillId="0" borderId="28" xfId="0" applyFont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 shrinkToFi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10" fillId="0" borderId="13" xfId="0" applyFont="1" applyFill="1" applyBorder="1" applyAlignment="1">
      <alignment horizontal="center" vertical="center" wrapText="1"/>
    </xf>
    <xf numFmtId="3" fontId="12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wrapText="1"/>
    </xf>
    <xf numFmtId="3" fontId="6" fillId="0" borderId="10" xfId="0" applyNumberFormat="1" applyFont="1" applyFill="1" applyBorder="1" applyAlignment="1">
      <alignment horizontal="left"/>
    </xf>
    <xf numFmtId="178" fontId="16" fillId="0" borderId="10" xfId="62" applyNumberFormat="1" applyFont="1" applyFill="1" applyBorder="1" applyAlignment="1" applyProtection="1">
      <alignment horizontal="center" vertical="center"/>
      <protection/>
    </xf>
    <xf numFmtId="178" fontId="16" fillId="0" borderId="14" xfId="62" applyNumberFormat="1" applyFont="1" applyFill="1" applyBorder="1" applyAlignment="1" applyProtection="1">
      <alignment horizontal="center" vertical="center"/>
      <protection/>
    </xf>
    <xf numFmtId="3" fontId="12" fillId="0" borderId="18" xfId="0" applyNumberFormat="1" applyFont="1" applyFill="1" applyBorder="1" applyAlignment="1">
      <alignment horizontal="center" vertical="center" wrapText="1"/>
    </xf>
    <xf numFmtId="3" fontId="10" fillId="0" borderId="32" xfId="0" applyNumberFormat="1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wrapText="1"/>
    </xf>
    <xf numFmtId="0" fontId="7" fillId="0" borderId="37" xfId="0" applyFont="1" applyFill="1" applyBorder="1" applyAlignment="1">
      <alignment horizontal="center" vertical="center" wrapText="1" shrinkToFit="1"/>
    </xf>
    <xf numFmtId="0" fontId="8" fillId="0" borderId="38" xfId="0" applyFont="1" applyFill="1" applyBorder="1" applyAlignment="1">
      <alignment wrapText="1"/>
    </xf>
    <xf numFmtId="0" fontId="17" fillId="0" borderId="10" xfId="0" applyFont="1" applyFill="1" applyBorder="1" applyAlignment="1">
      <alignment horizontal="center" vertical="center"/>
    </xf>
    <xf numFmtId="3" fontId="18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/>
    </xf>
    <xf numFmtId="0" fontId="6" fillId="0" borderId="22" xfId="0" applyFont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 shrinkToFi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3" fontId="18" fillId="0" borderId="33" xfId="0" applyNumberFormat="1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57" applyFont="1" applyFill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24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2" fontId="12" fillId="0" borderId="17" xfId="0" applyNumberFormat="1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 shrinkToFit="1"/>
    </xf>
    <xf numFmtId="2" fontId="7" fillId="0" borderId="28" xfId="0" applyNumberFormat="1" applyFont="1" applyFill="1" applyBorder="1" applyAlignment="1">
      <alignment horizontal="center" vertical="center" wrapText="1" shrinkToFit="1"/>
    </xf>
    <xf numFmtId="2" fontId="12" fillId="0" borderId="14" xfId="0" applyNumberFormat="1" applyFont="1" applyFill="1" applyBorder="1" applyAlignment="1">
      <alignment horizontal="center" vertical="center" wrapText="1"/>
    </xf>
    <xf numFmtId="2" fontId="7" fillId="0" borderId="33" xfId="0" applyNumberFormat="1" applyFont="1" applyFill="1" applyBorder="1" applyAlignment="1">
      <alignment horizontal="center" vertical="center" wrapText="1" shrinkToFit="1"/>
    </xf>
    <xf numFmtId="2" fontId="6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6" fillId="0" borderId="24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2" fontId="6" fillId="0" borderId="34" xfId="0" applyNumberFormat="1" applyFont="1" applyFill="1" applyBorder="1" applyAlignment="1">
      <alignment horizontal="center" vertical="center"/>
    </xf>
    <xf numFmtId="2" fontId="6" fillId="0" borderId="33" xfId="0" applyNumberFormat="1" applyFont="1" applyFill="1" applyBorder="1" applyAlignment="1">
      <alignment horizontal="center" vertical="center"/>
    </xf>
    <xf numFmtId="2" fontId="6" fillId="0" borderId="39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/>
    </xf>
    <xf numFmtId="2" fontId="41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2" fontId="22" fillId="0" borderId="10" xfId="62" applyNumberFormat="1" applyFont="1" applyFill="1" applyBorder="1" applyAlignment="1">
      <alignment horizontal="center" vertical="center" wrapText="1"/>
      <protection/>
    </xf>
    <xf numFmtId="2" fontId="22" fillId="0" borderId="15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/>
    </xf>
    <xf numFmtId="2" fontId="21" fillId="0" borderId="0" xfId="0" applyNumberFormat="1" applyFont="1" applyFill="1" applyAlignment="1">
      <alignment horizontal="center" vertical="center"/>
    </xf>
    <xf numFmtId="178" fontId="20" fillId="0" borderId="10" xfId="62" applyNumberFormat="1" applyFont="1" applyFill="1" applyBorder="1" applyAlignment="1">
      <alignment horizontal="center" wrapText="1"/>
      <protection/>
    </xf>
    <xf numFmtId="179" fontId="19" fillId="0" borderId="1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/>
    </xf>
    <xf numFmtId="178" fontId="20" fillId="0" borderId="15" xfId="0" applyNumberFormat="1" applyFont="1" applyFill="1" applyBorder="1" applyAlignment="1">
      <alignment horizontal="center" wrapText="1"/>
    </xf>
    <xf numFmtId="178" fontId="20" fillId="0" borderId="10" xfId="62" applyNumberFormat="1" applyFont="1" applyFill="1" applyBorder="1" applyAlignment="1">
      <alignment horizontal="center"/>
      <protection/>
    </xf>
    <xf numFmtId="179" fontId="19" fillId="0" borderId="10" xfId="64" applyNumberFormat="1" applyFont="1" applyFill="1" applyBorder="1" applyAlignment="1">
      <alignment horizontal="center" wrapText="1"/>
    </xf>
    <xf numFmtId="179" fontId="20" fillId="0" borderId="10" xfId="62" applyNumberFormat="1" applyFont="1" applyFill="1" applyBorder="1" applyAlignment="1">
      <alignment horizontal="center" wrapText="1"/>
      <protection/>
    </xf>
    <xf numFmtId="178" fontId="19" fillId="0" borderId="40" xfId="62" applyNumberFormat="1" applyFont="1" applyFill="1" applyBorder="1" applyAlignment="1" applyProtection="1">
      <alignment horizontal="center" wrapText="1"/>
      <protection/>
    </xf>
    <xf numFmtId="178" fontId="19" fillId="0" borderId="10" xfId="62" applyNumberFormat="1" applyFont="1" applyFill="1" applyBorder="1" applyAlignment="1">
      <alignment horizontal="center" wrapText="1"/>
      <protection/>
    </xf>
    <xf numFmtId="179" fontId="19" fillId="0" borderId="40" xfId="64" applyNumberFormat="1" applyFont="1" applyFill="1" applyBorder="1" applyAlignment="1">
      <alignment horizontal="center" wrapText="1"/>
    </xf>
    <xf numFmtId="179" fontId="19" fillId="0" borderId="40" xfId="0" applyNumberFormat="1" applyFont="1" applyFill="1" applyBorder="1" applyAlignment="1">
      <alignment horizontal="center" wrapText="1"/>
    </xf>
    <xf numFmtId="178" fontId="20" fillId="0" borderId="10" xfId="0" applyNumberFormat="1" applyFont="1" applyFill="1" applyBorder="1" applyAlignment="1">
      <alignment horizontal="center" wrapText="1"/>
    </xf>
    <xf numFmtId="0" fontId="20" fillId="0" borderId="10" xfId="59" applyFont="1" applyFill="1" applyBorder="1" applyAlignment="1">
      <alignment horizontal="center" wrapText="1"/>
    </xf>
    <xf numFmtId="178" fontId="20" fillId="0" borderId="10" xfId="61" applyNumberFormat="1" applyFont="1" applyFill="1" applyBorder="1" applyAlignment="1">
      <alignment horizontal="center" wrapText="1"/>
    </xf>
    <xf numFmtId="4" fontId="20" fillId="0" borderId="10" xfId="62" applyNumberFormat="1" applyFont="1" applyFill="1" applyBorder="1" applyAlignment="1">
      <alignment horizontal="center" wrapText="1"/>
      <protection/>
    </xf>
    <xf numFmtId="4" fontId="20" fillId="0" borderId="10" xfId="61" applyNumberFormat="1" applyFont="1" applyFill="1" applyBorder="1" applyAlignment="1">
      <alignment horizontal="center" wrapText="1"/>
    </xf>
    <xf numFmtId="2" fontId="19" fillId="0" borderId="40" xfId="58" applyNumberFormat="1" applyFont="1" applyFill="1" applyBorder="1" applyAlignment="1">
      <alignment horizontal="center" wrapText="1"/>
    </xf>
    <xf numFmtId="178" fontId="19" fillId="0" borderId="40" xfId="64" applyNumberFormat="1" applyFont="1" applyFill="1" applyBorder="1" applyAlignment="1">
      <alignment horizontal="center" wrapText="1"/>
    </xf>
    <xf numFmtId="3" fontId="23" fillId="0" borderId="14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178" fontId="4" fillId="0" borderId="10" xfId="62" applyNumberFormat="1" applyFont="1" applyFill="1" applyBorder="1" applyAlignment="1" applyProtection="1">
      <alignment horizontal="center" vertical="center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178" fontId="6" fillId="0" borderId="10" xfId="62" applyNumberFormat="1" applyFont="1" applyFill="1" applyBorder="1" applyAlignment="1">
      <alignment horizontal="center" vertical="center" wrapText="1"/>
      <protection/>
    </xf>
    <xf numFmtId="2" fontId="6" fillId="0" borderId="10" xfId="0" applyNumberFormat="1" applyFont="1" applyFill="1" applyBorder="1" applyAlignment="1">
      <alignment horizontal="center" vertical="center"/>
    </xf>
    <xf numFmtId="0" fontId="4" fillId="0" borderId="10" xfId="62" applyFont="1" applyFill="1" applyBorder="1" applyAlignment="1">
      <alignment horizontal="left" vertical="center" wrapText="1"/>
      <protection/>
    </xf>
    <xf numFmtId="0" fontId="4" fillId="0" borderId="14" xfId="0" applyFont="1" applyFill="1" applyBorder="1" applyAlignment="1">
      <alignment horizontal="center" vertical="center"/>
    </xf>
    <xf numFmtId="178" fontId="4" fillId="0" borderId="26" xfId="58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4" xfId="57" applyFont="1" applyFill="1" applyBorder="1" applyAlignment="1">
      <alignment horizontal="center" vertical="center" wrapText="1"/>
      <protection/>
    </xf>
    <xf numFmtId="0" fontId="4" fillId="0" borderId="27" xfId="0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179" fontId="19" fillId="0" borderId="40" xfId="64" applyNumberFormat="1" applyFont="1" applyFill="1" applyBorder="1" applyAlignment="1">
      <alignment horizontal="center"/>
    </xf>
    <xf numFmtId="179" fontId="19" fillId="0" borderId="10" xfId="64" applyNumberFormat="1" applyFont="1" applyFill="1" applyBorder="1" applyAlignment="1">
      <alignment horizontal="center" vertical="center" wrapText="1"/>
    </xf>
    <xf numFmtId="2" fontId="19" fillId="0" borderId="10" xfId="64" applyNumberFormat="1" applyFont="1" applyFill="1" applyBorder="1" applyAlignment="1">
      <alignment horizontal="center" vertical="center" wrapText="1"/>
    </xf>
    <xf numFmtId="4" fontId="20" fillId="0" borderId="10" xfId="62" applyNumberFormat="1" applyFont="1" applyFill="1" applyBorder="1" applyAlignment="1">
      <alignment horizontal="center"/>
      <protection/>
    </xf>
    <xf numFmtId="179" fontId="19" fillId="0" borderId="41" xfId="64" applyNumberFormat="1" applyFont="1" applyFill="1" applyBorder="1" applyAlignment="1">
      <alignment horizontal="center" wrapText="1"/>
    </xf>
    <xf numFmtId="2" fontId="19" fillId="0" borderId="41" xfId="58" applyNumberFormat="1" applyFont="1" applyFill="1" applyBorder="1" applyAlignment="1">
      <alignment horizontal="center" wrapText="1"/>
    </xf>
    <xf numFmtId="2" fontId="20" fillId="0" borderId="10" xfId="0" applyNumberFormat="1" applyFont="1" applyFill="1" applyBorder="1" applyAlignment="1">
      <alignment horizontal="center" wrapText="1"/>
    </xf>
    <xf numFmtId="179" fontId="20" fillId="0" borderId="10" xfId="62" applyNumberFormat="1" applyFont="1" applyFill="1" applyBorder="1" applyAlignment="1">
      <alignment horizontal="center"/>
      <protection/>
    </xf>
    <xf numFmtId="178" fontId="20" fillId="0" borderId="15" xfId="62" applyNumberFormat="1" applyFont="1" applyFill="1" applyBorder="1" applyAlignment="1">
      <alignment horizontal="center" wrapText="1"/>
      <protection/>
    </xf>
    <xf numFmtId="179" fontId="20" fillId="0" borderId="10" xfId="64" applyNumberFormat="1" applyFont="1" applyFill="1" applyBorder="1" applyAlignment="1">
      <alignment horizontal="center" wrapText="1"/>
    </xf>
    <xf numFmtId="2" fontId="19" fillId="0" borderId="10" xfId="57" applyNumberFormat="1" applyFont="1" applyFill="1" applyBorder="1" applyAlignment="1">
      <alignment horizontal="center" wrapText="1"/>
      <protection/>
    </xf>
    <xf numFmtId="2" fontId="19" fillId="0" borderId="10" xfId="58" applyNumberFormat="1" applyFont="1" applyFill="1" applyBorder="1" applyAlignment="1">
      <alignment horizontal="center" wrapText="1"/>
    </xf>
    <xf numFmtId="179" fontId="19" fillId="0" borderId="15" xfId="0" applyNumberFormat="1" applyFont="1" applyFill="1" applyBorder="1" applyAlignment="1">
      <alignment horizontal="center" wrapText="1"/>
    </xf>
    <xf numFmtId="2" fontId="19" fillId="0" borderId="15" xfId="0" applyNumberFormat="1" applyFont="1" applyFill="1" applyBorder="1" applyAlignment="1">
      <alignment horizontal="center" wrapText="1"/>
    </xf>
    <xf numFmtId="2" fontId="10" fillId="0" borderId="28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2" fontId="12" fillId="0" borderId="28" xfId="0" applyNumberFormat="1" applyFont="1" applyFill="1" applyBorder="1" applyAlignment="1">
      <alignment horizontal="center" vertical="center" wrapText="1"/>
    </xf>
    <xf numFmtId="3" fontId="10" fillId="0" borderId="25" xfId="0" applyNumberFormat="1" applyFont="1" applyFill="1" applyBorder="1" applyAlignment="1">
      <alignment horizontal="center" vertical="center" wrapText="1"/>
    </xf>
    <xf numFmtId="3" fontId="12" fillId="0" borderId="32" xfId="0" applyNumberFormat="1" applyFont="1" applyFill="1" applyBorder="1" applyAlignment="1">
      <alignment horizontal="center" vertical="center" wrapText="1"/>
    </xf>
    <xf numFmtId="3" fontId="18" fillId="0" borderId="28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57" applyFont="1" applyFill="1" applyBorder="1" applyAlignment="1">
      <alignment horizontal="center" vertical="center" wrapText="1"/>
      <protection/>
    </xf>
    <xf numFmtId="0" fontId="6" fillId="0" borderId="22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79" fontId="19" fillId="0" borderId="14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2" fontId="21" fillId="0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1" fontId="10" fillId="0" borderId="28" xfId="0" applyNumberFormat="1" applyFont="1" applyFill="1" applyBorder="1" applyAlignment="1">
      <alignment horizontal="center" vertical="center" wrapText="1"/>
    </xf>
    <xf numFmtId="1" fontId="12" fillId="0" borderId="28" xfId="0" applyNumberFormat="1" applyFont="1" applyFill="1" applyBorder="1" applyAlignment="1">
      <alignment horizontal="center" vertical="center" wrapText="1"/>
    </xf>
    <xf numFmtId="1" fontId="7" fillId="0" borderId="28" xfId="0" applyNumberFormat="1" applyFont="1" applyFill="1" applyBorder="1" applyAlignment="1">
      <alignment horizontal="center" vertical="center" wrapText="1" shrinkToFit="1"/>
    </xf>
    <xf numFmtId="0" fontId="17" fillId="0" borderId="0" xfId="0" applyFont="1" applyFill="1" applyBorder="1" applyAlignment="1">
      <alignment horizontal="center" vertical="center"/>
    </xf>
    <xf numFmtId="179" fontId="6" fillId="0" borderId="14" xfId="0" applyNumberFormat="1" applyFont="1" applyFill="1" applyBorder="1" applyAlignment="1">
      <alignment horizont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 2" xfId="58"/>
    <cellStyle name="Normal 2 2 3" xfId="59"/>
    <cellStyle name="Normal 2 2 4" xfId="60"/>
    <cellStyle name="Normal 2 3" xfId="61"/>
    <cellStyle name="Normal 3" xfId="62"/>
    <cellStyle name="Normal 4" xfId="63"/>
    <cellStyle name="Normal_Sheet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67">
      <selection activeCell="E88" sqref="E88"/>
    </sheetView>
  </sheetViews>
  <sheetFormatPr defaultColWidth="9.140625" defaultRowHeight="15"/>
  <cols>
    <col min="1" max="1" width="3.421875" style="16" customWidth="1"/>
    <col min="2" max="2" width="9.421875" style="1" customWidth="1"/>
    <col min="3" max="3" width="19.421875" style="50" customWidth="1"/>
    <col min="4" max="4" width="14.421875" style="0" customWidth="1"/>
    <col min="5" max="5" width="8.7109375" style="0" customWidth="1"/>
    <col min="6" max="6" width="8.421875" style="0" customWidth="1"/>
    <col min="7" max="7" width="9.00390625" style="2" customWidth="1"/>
    <col min="8" max="8" width="18.421875" style="0" customWidth="1"/>
    <col min="9" max="9" width="9.57421875" style="0" customWidth="1"/>
    <col min="10" max="10" width="13.57421875" style="0" customWidth="1"/>
    <col min="11" max="11" width="17.140625" style="0" customWidth="1"/>
  </cols>
  <sheetData>
    <row r="1" spans="1:6" ht="15">
      <c r="A1" s="2"/>
      <c r="B1" s="12"/>
      <c r="C1" s="42"/>
      <c r="D1" s="2"/>
      <c r="E1" s="2"/>
      <c r="F1" s="2"/>
    </row>
    <row r="2" spans="1:11" ht="18.75">
      <c r="A2" s="2"/>
      <c r="B2" s="12"/>
      <c r="C2" s="272" t="s">
        <v>169</v>
      </c>
      <c r="D2" s="272"/>
      <c r="E2" s="272"/>
      <c r="F2" s="272"/>
      <c r="G2" s="272"/>
      <c r="H2" s="272"/>
      <c r="I2" s="51"/>
      <c r="J2" s="18"/>
      <c r="K2" s="96" t="s">
        <v>170</v>
      </c>
    </row>
    <row r="3" spans="1:9" ht="19.5" thickBot="1">
      <c r="A3" s="2"/>
      <c r="B3" s="12"/>
      <c r="C3" s="43"/>
      <c r="D3" s="8"/>
      <c r="E3" s="9"/>
      <c r="F3" s="7"/>
      <c r="G3" s="10"/>
      <c r="H3" s="8"/>
      <c r="I3" s="8"/>
    </row>
    <row r="4" spans="1:11" s="6" customFormat="1" ht="58.5" customHeight="1" thickBot="1">
      <c r="A4" s="66" t="s">
        <v>26</v>
      </c>
      <c r="B4" s="67" t="s">
        <v>6</v>
      </c>
      <c r="C4" s="68" t="s">
        <v>0</v>
      </c>
      <c r="D4" s="69" t="s">
        <v>4</v>
      </c>
      <c r="E4" s="70" t="s">
        <v>27</v>
      </c>
      <c r="F4" s="70" t="s">
        <v>167</v>
      </c>
      <c r="G4" s="72" t="s">
        <v>58</v>
      </c>
      <c r="H4" s="92" t="s">
        <v>28</v>
      </c>
      <c r="I4" s="133" t="s">
        <v>168</v>
      </c>
      <c r="J4" s="134" t="s">
        <v>60</v>
      </c>
      <c r="K4" s="73" t="s">
        <v>59</v>
      </c>
    </row>
    <row r="5" spans="1:11" s="6" customFormat="1" ht="23.25" customHeight="1">
      <c r="A5" s="110">
        <v>1</v>
      </c>
      <c r="B5" s="114">
        <v>2</v>
      </c>
      <c r="C5" s="115">
        <v>3</v>
      </c>
      <c r="D5" s="116">
        <v>4</v>
      </c>
      <c r="E5" s="113">
        <v>5</v>
      </c>
      <c r="F5" s="113">
        <v>6</v>
      </c>
      <c r="G5" s="117">
        <v>7</v>
      </c>
      <c r="H5" s="117">
        <v>8</v>
      </c>
      <c r="I5" s="119">
        <v>9</v>
      </c>
      <c r="J5" s="118">
        <v>10</v>
      </c>
      <c r="K5" s="118">
        <v>11</v>
      </c>
    </row>
    <row r="6" spans="1:11" ht="37.5" customHeight="1">
      <c r="A6" s="32">
        <v>1</v>
      </c>
      <c r="B6" s="11" t="s">
        <v>83</v>
      </c>
      <c r="C6" s="45" t="s">
        <v>89</v>
      </c>
      <c r="D6" s="3" t="s">
        <v>1</v>
      </c>
      <c r="E6" s="194">
        <v>240.442</v>
      </c>
      <c r="F6" s="20" t="s">
        <v>57</v>
      </c>
      <c r="G6" s="21">
        <v>60</v>
      </c>
      <c r="H6" s="5"/>
      <c r="I6" s="157"/>
      <c r="J6" s="106"/>
      <c r="K6" s="157"/>
    </row>
    <row r="7" spans="1:11" ht="37.5" customHeight="1">
      <c r="A7" s="32">
        <v>2</v>
      </c>
      <c r="B7" s="13" t="s">
        <v>7</v>
      </c>
      <c r="C7" s="45" t="s">
        <v>93</v>
      </c>
      <c r="D7" s="3" t="s">
        <v>2</v>
      </c>
      <c r="E7" s="195">
        <v>2028.2412499999998</v>
      </c>
      <c r="F7" s="23" t="s">
        <v>53</v>
      </c>
      <c r="G7" s="21">
        <v>500</v>
      </c>
      <c r="H7" s="5"/>
      <c r="I7" s="5"/>
      <c r="J7" s="5"/>
      <c r="K7" s="5"/>
    </row>
    <row r="8" spans="1:11" s="6" customFormat="1" ht="32.25" customHeight="1">
      <c r="A8" s="30">
        <v>3</v>
      </c>
      <c r="B8" s="13" t="s">
        <v>7</v>
      </c>
      <c r="C8" s="45" t="s">
        <v>45</v>
      </c>
      <c r="D8" s="3" t="s">
        <v>2</v>
      </c>
      <c r="E8" s="195">
        <v>2028.2412499999998</v>
      </c>
      <c r="F8" s="23" t="s">
        <v>53</v>
      </c>
      <c r="G8" s="17">
        <v>500</v>
      </c>
      <c r="H8" s="5"/>
      <c r="I8" s="5"/>
      <c r="J8" s="5"/>
      <c r="K8" s="5"/>
    </row>
    <row r="9" spans="1:11" ht="32.25" customHeight="1">
      <c r="A9" s="30">
        <v>4</v>
      </c>
      <c r="B9" s="11" t="s">
        <v>123</v>
      </c>
      <c r="C9" s="45" t="s">
        <v>133</v>
      </c>
      <c r="D9" s="3" t="s">
        <v>2</v>
      </c>
      <c r="E9" s="196">
        <v>135.6</v>
      </c>
      <c r="F9" s="20" t="s">
        <v>54</v>
      </c>
      <c r="G9" s="21">
        <v>300</v>
      </c>
      <c r="H9" s="5"/>
      <c r="I9" s="5"/>
      <c r="J9" s="5"/>
      <c r="K9" s="5"/>
    </row>
    <row r="10" spans="1:11" ht="32.25" customHeight="1">
      <c r="A10" s="30">
        <v>5</v>
      </c>
      <c r="B10" s="13" t="s">
        <v>85</v>
      </c>
      <c r="C10" s="45" t="s">
        <v>90</v>
      </c>
      <c r="D10" s="3" t="s">
        <v>2</v>
      </c>
      <c r="E10" s="193">
        <v>150.17299999999997</v>
      </c>
      <c r="F10" s="23" t="s">
        <v>53</v>
      </c>
      <c r="G10" s="17">
        <v>100</v>
      </c>
      <c r="H10" s="5"/>
      <c r="I10" s="5"/>
      <c r="J10" s="5"/>
      <c r="K10" s="5"/>
    </row>
    <row r="11" spans="1:11" ht="32.25" customHeight="1">
      <c r="A11" s="30">
        <v>6</v>
      </c>
      <c r="B11" s="14" t="s">
        <v>8</v>
      </c>
      <c r="C11" s="46" t="s">
        <v>94</v>
      </c>
      <c r="D11" s="3" t="s">
        <v>2</v>
      </c>
      <c r="E11" s="197">
        <v>7.392</v>
      </c>
      <c r="F11" s="23" t="s">
        <v>54</v>
      </c>
      <c r="G11" s="40">
        <v>50000</v>
      </c>
      <c r="H11" s="5"/>
      <c r="I11" s="5"/>
      <c r="J11" s="5"/>
      <c r="K11" s="5"/>
    </row>
    <row r="12" spans="1:11" ht="32.25" customHeight="1">
      <c r="A12" s="30">
        <v>7</v>
      </c>
      <c r="B12" s="14" t="s">
        <v>8</v>
      </c>
      <c r="C12" s="46" t="s">
        <v>52</v>
      </c>
      <c r="D12" s="3" t="s">
        <v>2</v>
      </c>
      <c r="E12" s="197">
        <v>7.392</v>
      </c>
      <c r="F12" s="23" t="s">
        <v>54</v>
      </c>
      <c r="G12" s="40">
        <v>30000</v>
      </c>
      <c r="H12" s="5"/>
      <c r="I12" s="5"/>
      <c r="J12" s="5"/>
      <c r="K12" s="5"/>
    </row>
    <row r="13" spans="1:11" ht="32.25" customHeight="1">
      <c r="A13" s="30">
        <v>8</v>
      </c>
      <c r="B13" s="14" t="s">
        <v>8</v>
      </c>
      <c r="C13" s="46" t="s">
        <v>95</v>
      </c>
      <c r="D13" s="3" t="s">
        <v>2</v>
      </c>
      <c r="E13" s="197">
        <v>7.392</v>
      </c>
      <c r="F13" s="23" t="s">
        <v>54</v>
      </c>
      <c r="G13" s="40">
        <v>25000</v>
      </c>
      <c r="H13" s="5"/>
      <c r="I13" s="5"/>
      <c r="J13" s="5"/>
      <c r="K13" s="5"/>
    </row>
    <row r="14" spans="1:11" ht="32.25" customHeight="1">
      <c r="A14" s="30">
        <v>9</v>
      </c>
      <c r="B14" s="14" t="s">
        <v>9</v>
      </c>
      <c r="C14" s="45" t="s">
        <v>46</v>
      </c>
      <c r="D14" s="4" t="s">
        <v>1</v>
      </c>
      <c r="E14" s="198">
        <v>0.0014488888888888889</v>
      </c>
      <c r="F14" s="20" t="s">
        <v>55</v>
      </c>
      <c r="G14" s="25">
        <v>2000</v>
      </c>
      <c r="H14" s="5"/>
      <c r="I14" s="5"/>
      <c r="J14" s="5"/>
      <c r="K14" s="5"/>
    </row>
    <row r="15" spans="1:11" ht="32.25" customHeight="1">
      <c r="A15" s="30">
        <v>10</v>
      </c>
      <c r="B15" s="14" t="s">
        <v>10</v>
      </c>
      <c r="C15" s="45" t="s">
        <v>124</v>
      </c>
      <c r="D15" s="3" t="s">
        <v>2</v>
      </c>
      <c r="E15" s="193">
        <v>0.14760000000000004</v>
      </c>
      <c r="F15" s="20" t="s">
        <v>92</v>
      </c>
      <c r="G15" s="25">
        <v>8000</v>
      </c>
      <c r="H15" s="5"/>
      <c r="I15" s="5"/>
      <c r="J15" s="5"/>
      <c r="K15" s="5"/>
    </row>
    <row r="16" spans="1:11" ht="32.25" customHeight="1">
      <c r="A16" s="30">
        <v>11</v>
      </c>
      <c r="B16" s="11" t="s">
        <v>122</v>
      </c>
      <c r="C16" s="45" t="s">
        <v>135</v>
      </c>
      <c r="D16" s="3" t="s">
        <v>2</v>
      </c>
      <c r="E16" s="193">
        <v>85.561</v>
      </c>
      <c r="F16" s="20" t="s">
        <v>92</v>
      </c>
      <c r="G16" s="21">
        <v>200</v>
      </c>
      <c r="H16" s="5"/>
      <c r="I16" s="5"/>
      <c r="J16" s="5"/>
      <c r="K16" s="5"/>
    </row>
    <row r="17" spans="1:11" ht="32.25" customHeight="1">
      <c r="A17" s="32">
        <v>12</v>
      </c>
      <c r="B17" s="15" t="s">
        <v>11</v>
      </c>
      <c r="C17" s="47" t="s">
        <v>125</v>
      </c>
      <c r="D17" s="3" t="s">
        <v>2</v>
      </c>
      <c r="E17" s="199">
        <v>4.1331999999999995</v>
      </c>
      <c r="F17" s="20" t="s">
        <v>53</v>
      </c>
      <c r="G17" s="21">
        <v>300</v>
      </c>
      <c r="H17" s="5"/>
      <c r="I17" s="5"/>
      <c r="J17" s="5"/>
      <c r="K17" s="5"/>
    </row>
    <row r="18" spans="1:11" ht="31.5">
      <c r="A18" s="32">
        <v>13</v>
      </c>
      <c r="B18" s="26" t="s">
        <v>12</v>
      </c>
      <c r="C18" s="48" t="s">
        <v>63</v>
      </c>
      <c r="D18" s="3" t="s">
        <v>2</v>
      </c>
      <c r="E18" s="193">
        <v>0.2386</v>
      </c>
      <c r="F18" s="20" t="s">
        <v>53</v>
      </c>
      <c r="G18" s="25">
        <v>25000</v>
      </c>
      <c r="H18" s="5"/>
      <c r="I18" s="5"/>
      <c r="J18" s="5"/>
      <c r="K18" s="5"/>
    </row>
    <row r="19" spans="1:11" ht="31.5">
      <c r="A19" s="30">
        <v>14</v>
      </c>
      <c r="B19" s="26" t="s">
        <v>12</v>
      </c>
      <c r="C19" s="48" t="s">
        <v>98</v>
      </c>
      <c r="D19" s="3" t="s">
        <v>2</v>
      </c>
      <c r="E19" s="193">
        <v>0.2386</v>
      </c>
      <c r="F19" s="20" t="s">
        <v>53</v>
      </c>
      <c r="G19" s="25">
        <v>15000</v>
      </c>
      <c r="H19" s="5"/>
      <c r="I19" s="5"/>
      <c r="J19" s="5"/>
      <c r="K19" s="5"/>
    </row>
    <row r="20" spans="1:11" ht="32.25" customHeight="1">
      <c r="A20" s="30">
        <v>15</v>
      </c>
      <c r="B20" s="26" t="s">
        <v>29</v>
      </c>
      <c r="C20" s="48" t="s">
        <v>96</v>
      </c>
      <c r="D20" s="4" t="s">
        <v>2</v>
      </c>
      <c r="E20" s="199">
        <v>0.02587</v>
      </c>
      <c r="F20" s="20" t="s">
        <v>53</v>
      </c>
      <c r="G20" s="25">
        <v>20000</v>
      </c>
      <c r="H20" s="5"/>
      <c r="I20" s="5"/>
      <c r="J20" s="5"/>
      <c r="K20" s="5"/>
    </row>
    <row r="21" spans="1:11" ht="32.25" customHeight="1">
      <c r="A21" s="30">
        <v>16</v>
      </c>
      <c r="B21" s="11" t="s">
        <v>84</v>
      </c>
      <c r="C21" s="45" t="s">
        <v>97</v>
      </c>
      <c r="D21" s="3" t="s">
        <v>2</v>
      </c>
      <c r="E21" s="200">
        <v>13.23954</v>
      </c>
      <c r="F21" s="20" t="s">
        <v>53</v>
      </c>
      <c r="G21" s="21">
        <v>300</v>
      </c>
      <c r="H21" s="5"/>
      <c r="I21" s="5"/>
      <c r="J21" s="5"/>
      <c r="K21" s="5"/>
    </row>
    <row r="22" spans="1:11" ht="27.75" customHeight="1">
      <c r="A22" s="30">
        <v>17</v>
      </c>
      <c r="B22" s="11" t="s">
        <v>61</v>
      </c>
      <c r="C22" s="45" t="s">
        <v>62</v>
      </c>
      <c r="D22" s="3" t="s">
        <v>2</v>
      </c>
      <c r="E22" s="193">
        <v>24.988214285714285</v>
      </c>
      <c r="F22" s="20" t="s">
        <v>53</v>
      </c>
      <c r="G22" s="21">
        <v>500</v>
      </c>
      <c r="H22" s="5"/>
      <c r="I22" s="5"/>
      <c r="J22" s="5"/>
      <c r="K22" s="5"/>
    </row>
    <row r="23" spans="1:11" ht="32.25" customHeight="1">
      <c r="A23" s="30">
        <v>18</v>
      </c>
      <c r="B23" s="11" t="s">
        <v>13</v>
      </c>
      <c r="C23" s="45" t="s">
        <v>64</v>
      </c>
      <c r="D23" s="3" t="s">
        <v>2</v>
      </c>
      <c r="E23" s="201">
        <v>0.4154375</v>
      </c>
      <c r="F23" s="20" t="s">
        <v>53</v>
      </c>
      <c r="G23" s="25">
        <v>3000</v>
      </c>
      <c r="H23" s="5"/>
      <c r="I23" s="5"/>
      <c r="J23" s="5"/>
      <c r="K23" s="5"/>
    </row>
    <row r="24" spans="1:11" ht="32.25" customHeight="1">
      <c r="A24" s="30">
        <v>19</v>
      </c>
      <c r="B24" s="11" t="s">
        <v>13</v>
      </c>
      <c r="C24" s="45" t="s">
        <v>99</v>
      </c>
      <c r="D24" s="3" t="s">
        <v>2</v>
      </c>
      <c r="E24" s="201">
        <v>0.41544</v>
      </c>
      <c r="F24" s="20" t="s">
        <v>53</v>
      </c>
      <c r="G24" s="25">
        <v>1000</v>
      </c>
      <c r="H24" s="5"/>
      <c r="I24" s="5"/>
      <c r="J24" s="5"/>
      <c r="K24" s="5"/>
    </row>
    <row r="25" spans="1:11" ht="55.5" customHeight="1">
      <c r="A25" s="30">
        <v>20</v>
      </c>
      <c r="B25" s="11" t="s">
        <v>44</v>
      </c>
      <c r="C25" s="45" t="s">
        <v>91</v>
      </c>
      <c r="D25" s="3" t="s">
        <v>2</v>
      </c>
      <c r="E25" s="193">
        <v>20.6201</v>
      </c>
      <c r="F25" s="20" t="s">
        <v>57</v>
      </c>
      <c r="G25" s="21">
        <v>160</v>
      </c>
      <c r="H25" s="5"/>
      <c r="I25" s="5"/>
      <c r="J25" s="5"/>
      <c r="K25" s="5"/>
    </row>
    <row r="26" spans="1:11" ht="32.25" customHeight="1">
      <c r="A26" s="30">
        <v>21</v>
      </c>
      <c r="B26" s="11" t="s">
        <v>14</v>
      </c>
      <c r="C26" s="45" t="s">
        <v>65</v>
      </c>
      <c r="D26" s="3" t="s">
        <v>2</v>
      </c>
      <c r="E26" s="193">
        <v>0.8665999999999999</v>
      </c>
      <c r="F26" s="20" t="s">
        <v>53</v>
      </c>
      <c r="G26" s="25">
        <v>4000</v>
      </c>
      <c r="H26" s="5"/>
      <c r="I26" s="5"/>
      <c r="J26" s="5"/>
      <c r="K26" s="5"/>
    </row>
    <row r="27" spans="1:11" ht="32.25" customHeight="1">
      <c r="A27" s="30">
        <v>22</v>
      </c>
      <c r="B27" s="11" t="s">
        <v>14</v>
      </c>
      <c r="C27" s="45" t="s">
        <v>100</v>
      </c>
      <c r="D27" s="3" t="s">
        <v>2</v>
      </c>
      <c r="E27" s="193">
        <v>0.8665999999999999</v>
      </c>
      <c r="F27" s="20" t="s">
        <v>53</v>
      </c>
      <c r="G27" s="25">
        <v>2000</v>
      </c>
      <c r="H27" s="5"/>
      <c r="I27" s="5"/>
      <c r="J27" s="5"/>
      <c r="K27" s="5"/>
    </row>
    <row r="28" spans="1:11" ht="32.25" customHeight="1">
      <c r="A28" s="30">
        <v>23</v>
      </c>
      <c r="B28" s="11" t="s">
        <v>38</v>
      </c>
      <c r="C28" s="45" t="s">
        <v>66</v>
      </c>
      <c r="D28" s="3" t="s">
        <v>1</v>
      </c>
      <c r="E28" s="202">
        <v>23.4804</v>
      </c>
      <c r="F28" s="20" t="s">
        <v>55</v>
      </c>
      <c r="G28" s="21">
        <v>10</v>
      </c>
      <c r="H28" s="5"/>
      <c r="I28" s="5"/>
      <c r="J28" s="5"/>
      <c r="K28" s="5"/>
    </row>
    <row r="29" spans="1:11" ht="32.25" customHeight="1">
      <c r="A29" s="30">
        <v>24</v>
      </c>
      <c r="B29" s="11" t="s">
        <v>39</v>
      </c>
      <c r="C29" s="45" t="s">
        <v>72</v>
      </c>
      <c r="D29" s="3" t="s">
        <v>1</v>
      </c>
      <c r="E29" s="203">
        <v>134.51833333333335</v>
      </c>
      <c r="F29" s="20" t="s">
        <v>55</v>
      </c>
      <c r="G29" s="21">
        <v>30</v>
      </c>
      <c r="H29" s="5"/>
      <c r="I29" s="5"/>
      <c r="J29" s="5"/>
      <c r="K29" s="5"/>
    </row>
    <row r="30" spans="1:11" ht="32.25" customHeight="1">
      <c r="A30" s="30">
        <v>25</v>
      </c>
      <c r="B30" s="11" t="s">
        <v>39</v>
      </c>
      <c r="C30" s="45" t="s">
        <v>40</v>
      </c>
      <c r="D30" s="3" t="s">
        <v>1</v>
      </c>
      <c r="E30" s="203">
        <v>134.51833333333335</v>
      </c>
      <c r="F30" s="20" t="s">
        <v>57</v>
      </c>
      <c r="G30" s="21">
        <v>30</v>
      </c>
      <c r="H30" s="5"/>
      <c r="I30" s="5"/>
      <c r="J30" s="5"/>
      <c r="K30" s="5"/>
    </row>
    <row r="31" spans="1:11" ht="31.5">
      <c r="A31" s="30">
        <v>26</v>
      </c>
      <c r="B31" s="11" t="s">
        <v>15</v>
      </c>
      <c r="C31" s="45" t="s">
        <v>47</v>
      </c>
      <c r="D31" s="3" t="s">
        <v>2</v>
      </c>
      <c r="E31" s="193">
        <v>0.0728</v>
      </c>
      <c r="F31" s="20" t="s">
        <v>53</v>
      </c>
      <c r="G31" s="25">
        <v>4500</v>
      </c>
      <c r="H31" s="5"/>
      <c r="I31" s="5"/>
      <c r="J31" s="5"/>
      <c r="K31" s="5"/>
    </row>
    <row r="32" spans="1:11" ht="32.25" customHeight="1">
      <c r="A32" s="30">
        <v>27</v>
      </c>
      <c r="B32" s="11" t="s">
        <v>30</v>
      </c>
      <c r="C32" s="45" t="s">
        <v>126</v>
      </c>
      <c r="D32" s="3" t="s">
        <v>2</v>
      </c>
      <c r="E32" s="193">
        <v>73.84708333333333</v>
      </c>
      <c r="F32" s="20" t="s">
        <v>53</v>
      </c>
      <c r="G32" s="21">
        <v>700</v>
      </c>
      <c r="H32" s="5"/>
      <c r="I32" s="5"/>
      <c r="J32" s="5"/>
      <c r="K32" s="5"/>
    </row>
    <row r="33" spans="1:11" ht="32.25" customHeight="1">
      <c r="A33" s="30">
        <v>28</v>
      </c>
      <c r="B33" s="11" t="s">
        <v>30</v>
      </c>
      <c r="C33" s="45" t="s">
        <v>127</v>
      </c>
      <c r="D33" s="3" t="s">
        <v>2</v>
      </c>
      <c r="E33" s="193">
        <v>73.84708333333333</v>
      </c>
      <c r="F33" s="20" t="s">
        <v>53</v>
      </c>
      <c r="G33" s="21">
        <v>400</v>
      </c>
      <c r="H33" s="5"/>
      <c r="I33" s="5"/>
      <c r="J33" s="5"/>
      <c r="K33" s="5"/>
    </row>
    <row r="34" spans="1:11" ht="32.25" customHeight="1">
      <c r="A34" s="30">
        <v>29</v>
      </c>
      <c r="B34" s="11" t="s">
        <v>16</v>
      </c>
      <c r="C34" s="45" t="s">
        <v>48</v>
      </c>
      <c r="D34" s="3" t="s">
        <v>2</v>
      </c>
      <c r="E34" s="199">
        <v>0.005019999999999999</v>
      </c>
      <c r="F34" s="20" t="s">
        <v>56</v>
      </c>
      <c r="G34" s="25">
        <v>60000</v>
      </c>
      <c r="H34" s="5"/>
      <c r="I34" s="5"/>
      <c r="J34" s="5"/>
      <c r="K34" s="5"/>
    </row>
    <row r="35" spans="1:11" ht="31.5">
      <c r="A35" s="30">
        <v>30</v>
      </c>
      <c r="B35" s="11" t="s">
        <v>16</v>
      </c>
      <c r="C35" s="45" t="s">
        <v>101</v>
      </c>
      <c r="D35" s="3" t="s">
        <v>2</v>
      </c>
      <c r="E35" s="199">
        <v>0.005019999999999999</v>
      </c>
      <c r="F35" s="20" t="s">
        <v>53</v>
      </c>
      <c r="G35" s="25">
        <v>30000</v>
      </c>
      <c r="H35" s="5"/>
      <c r="I35" s="5"/>
      <c r="J35" s="5"/>
      <c r="K35" s="5"/>
    </row>
    <row r="36" spans="1:11" ht="31.5">
      <c r="A36" s="39">
        <v>31</v>
      </c>
      <c r="B36" s="11" t="s">
        <v>17</v>
      </c>
      <c r="C36" s="49" t="s">
        <v>49</v>
      </c>
      <c r="D36" s="3" t="s">
        <v>2</v>
      </c>
      <c r="E36" s="204">
        <v>0.023969999999999998</v>
      </c>
      <c r="F36" s="20" t="s">
        <v>53</v>
      </c>
      <c r="G36" s="25">
        <v>2000</v>
      </c>
      <c r="H36" s="5"/>
      <c r="I36" s="5"/>
      <c r="J36" s="5"/>
      <c r="K36" s="5"/>
    </row>
    <row r="37" spans="1:11" ht="31.5">
      <c r="A37" s="39">
        <v>32</v>
      </c>
      <c r="B37" s="11" t="s">
        <v>17</v>
      </c>
      <c r="C37" s="49" t="s">
        <v>102</v>
      </c>
      <c r="D37" s="3" t="s">
        <v>2</v>
      </c>
      <c r="E37" s="204">
        <v>0.023969999999999998</v>
      </c>
      <c r="F37" s="20" t="s">
        <v>53</v>
      </c>
      <c r="G37" s="25">
        <v>1000</v>
      </c>
      <c r="H37" s="5"/>
      <c r="I37" s="5"/>
      <c r="J37" s="5"/>
      <c r="K37" s="5"/>
    </row>
    <row r="38" spans="1:11" ht="31.5">
      <c r="A38" s="30">
        <v>33</v>
      </c>
      <c r="B38" s="11" t="s">
        <v>18</v>
      </c>
      <c r="C38" s="45" t="s">
        <v>73</v>
      </c>
      <c r="D38" s="3" t="s">
        <v>2</v>
      </c>
      <c r="E38" s="205">
        <v>0.04721</v>
      </c>
      <c r="F38" s="20" t="s">
        <v>53</v>
      </c>
      <c r="G38" s="25">
        <v>2000</v>
      </c>
      <c r="H38" s="5"/>
      <c r="I38" s="5"/>
      <c r="J38" s="5"/>
      <c r="K38" s="5"/>
    </row>
    <row r="39" spans="1:11" ht="64.5" customHeight="1">
      <c r="A39" s="30">
        <v>34</v>
      </c>
      <c r="B39" s="11" t="s">
        <v>74</v>
      </c>
      <c r="C39" s="45" t="s">
        <v>111</v>
      </c>
      <c r="D39" s="3" t="s">
        <v>1</v>
      </c>
      <c r="E39" s="198">
        <v>164.38766666666666</v>
      </c>
      <c r="F39" s="20" t="s">
        <v>55</v>
      </c>
      <c r="G39" s="21">
        <v>250</v>
      </c>
      <c r="H39" s="5"/>
      <c r="I39" s="5"/>
      <c r="J39" s="5"/>
      <c r="K39" s="5"/>
    </row>
    <row r="40" spans="1:11" ht="32.25" customHeight="1">
      <c r="A40" s="30">
        <v>35</v>
      </c>
      <c r="B40" s="11" t="s">
        <v>19</v>
      </c>
      <c r="C40" s="45" t="s">
        <v>50</v>
      </c>
      <c r="D40" s="3" t="s">
        <v>2</v>
      </c>
      <c r="E40" s="193">
        <v>199.97949999999997</v>
      </c>
      <c r="F40" s="20" t="s">
        <v>53</v>
      </c>
      <c r="G40" s="25">
        <v>6000</v>
      </c>
      <c r="H40" s="5"/>
      <c r="I40" s="5"/>
      <c r="J40" s="5"/>
      <c r="K40" s="5"/>
    </row>
    <row r="41" spans="1:11" ht="32.25" customHeight="1">
      <c r="A41" s="30">
        <v>36</v>
      </c>
      <c r="B41" s="11" t="s">
        <v>41</v>
      </c>
      <c r="C41" s="45" t="s">
        <v>67</v>
      </c>
      <c r="D41" s="3" t="s">
        <v>1</v>
      </c>
      <c r="E41" s="203">
        <v>152.58679</v>
      </c>
      <c r="F41" s="20" t="s">
        <v>55</v>
      </c>
      <c r="G41" s="21">
        <v>10</v>
      </c>
      <c r="H41" s="5"/>
      <c r="I41" s="5"/>
      <c r="J41" s="5"/>
      <c r="K41" s="5"/>
    </row>
    <row r="42" spans="1:11" ht="32.25" customHeight="1">
      <c r="A42" s="30">
        <v>37</v>
      </c>
      <c r="B42" s="11" t="s">
        <v>31</v>
      </c>
      <c r="C42" s="45" t="s">
        <v>5</v>
      </c>
      <c r="D42" s="3" t="s">
        <v>2</v>
      </c>
      <c r="E42" s="193">
        <v>0.05924</v>
      </c>
      <c r="F42" s="20" t="s">
        <v>56</v>
      </c>
      <c r="G42" s="25">
        <v>1000</v>
      </c>
      <c r="H42" s="5"/>
      <c r="I42" s="5"/>
      <c r="J42" s="5"/>
      <c r="K42" s="5"/>
    </row>
    <row r="43" spans="1:11" ht="32.25" customHeight="1">
      <c r="A43" s="30">
        <v>38</v>
      </c>
      <c r="B43" s="11" t="s">
        <v>20</v>
      </c>
      <c r="C43" s="45" t="s">
        <v>103</v>
      </c>
      <c r="D43" s="3" t="s">
        <v>2</v>
      </c>
      <c r="E43" s="193">
        <v>2.669</v>
      </c>
      <c r="F43" s="20" t="s">
        <v>53</v>
      </c>
      <c r="G43" s="25">
        <v>1000</v>
      </c>
      <c r="H43" s="5"/>
      <c r="I43" s="5"/>
      <c r="J43" s="5"/>
      <c r="K43" s="5"/>
    </row>
    <row r="44" spans="1:11" ht="37.5" customHeight="1">
      <c r="A44" s="30">
        <v>39</v>
      </c>
      <c r="B44" s="11" t="s">
        <v>32</v>
      </c>
      <c r="C44" s="45" t="s">
        <v>68</v>
      </c>
      <c r="D44" s="3" t="s">
        <v>2</v>
      </c>
      <c r="E44" s="206">
        <v>3.1254999999999997</v>
      </c>
      <c r="F44" s="20" t="s">
        <v>53</v>
      </c>
      <c r="G44" s="21">
        <v>150</v>
      </c>
      <c r="H44" s="5"/>
      <c r="I44" s="5"/>
      <c r="J44" s="5"/>
      <c r="K44" s="5"/>
    </row>
    <row r="45" spans="1:11" ht="55.5" customHeight="1">
      <c r="A45" s="32">
        <v>40</v>
      </c>
      <c r="B45" s="11" t="s">
        <v>21</v>
      </c>
      <c r="C45" s="45" t="s">
        <v>134</v>
      </c>
      <c r="D45" s="3" t="s">
        <v>2</v>
      </c>
      <c r="E45" s="202">
        <v>48.85393333333332</v>
      </c>
      <c r="F45" s="20" t="s">
        <v>92</v>
      </c>
      <c r="G45" s="27">
        <v>150</v>
      </c>
      <c r="H45" s="5"/>
      <c r="I45" s="5"/>
      <c r="J45" s="5"/>
      <c r="K45" s="5"/>
    </row>
    <row r="46" spans="1:11" ht="40.5" customHeight="1">
      <c r="A46" s="30">
        <v>41</v>
      </c>
      <c r="B46" s="11" t="s">
        <v>22</v>
      </c>
      <c r="C46" s="45" t="s">
        <v>104</v>
      </c>
      <c r="D46" s="3" t="s">
        <v>2</v>
      </c>
      <c r="E46" s="193">
        <v>0.3146</v>
      </c>
      <c r="F46" s="20" t="s">
        <v>53</v>
      </c>
      <c r="G46" s="25">
        <v>3500</v>
      </c>
      <c r="H46" s="5"/>
      <c r="I46" s="5"/>
      <c r="J46" s="5"/>
      <c r="K46" s="5"/>
    </row>
    <row r="47" spans="1:11" ht="41.25" customHeight="1">
      <c r="A47" s="30">
        <v>42</v>
      </c>
      <c r="B47" s="11" t="s">
        <v>22</v>
      </c>
      <c r="C47" s="45" t="s">
        <v>69</v>
      </c>
      <c r="D47" s="3" t="s">
        <v>2</v>
      </c>
      <c r="E47" s="193">
        <v>0.3146</v>
      </c>
      <c r="F47" s="20" t="s">
        <v>53</v>
      </c>
      <c r="G47" s="25">
        <v>4500</v>
      </c>
      <c r="H47" s="5"/>
      <c r="I47" s="5"/>
      <c r="J47" s="5"/>
      <c r="K47" s="5"/>
    </row>
    <row r="48" spans="1:11" ht="45" customHeight="1">
      <c r="A48" s="30">
        <v>43</v>
      </c>
      <c r="B48" s="11" t="s">
        <v>33</v>
      </c>
      <c r="C48" s="45" t="s">
        <v>51</v>
      </c>
      <c r="D48" s="3" t="s">
        <v>2</v>
      </c>
      <c r="E48" s="193">
        <v>0.22016666666666665</v>
      </c>
      <c r="F48" s="20" t="s">
        <v>53</v>
      </c>
      <c r="G48" s="25">
        <v>6000</v>
      </c>
      <c r="H48" s="5"/>
      <c r="I48" s="5"/>
      <c r="J48" s="5"/>
      <c r="K48" s="5"/>
    </row>
    <row r="49" spans="1:11" ht="36.75" customHeight="1">
      <c r="A49" s="30">
        <v>44</v>
      </c>
      <c r="B49" s="11" t="s">
        <v>33</v>
      </c>
      <c r="C49" s="45" t="s">
        <v>105</v>
      </c>
      <c r="D49" s="3" t="s">
        <v>2</v>
      </c>
      <c r="E49" s="193">
        <v>0.22016666666666665</v>
      </c>
      <c r="F49" s="20" t="s">
        <v>53</v>
      </c>
      <c r="G49" s="25">
        <v>3000</v>
      </c>
      <c r="H49" s="5"/>
      <c r="I49" s="5"/>
      <c r="J49" s="5"/>
      <c r="K49" s="5"/>
    </row>
    <row r="50" spans="1:11" ht="36.75" customHeight="1">
      <c r="A50" s="39">
        <v>45</v>
      </c>
      <c r="B50" s="11" t="s">
        <v>23</v>
      </c>
      <c r="C50" s="45" t="s">
        <v>75</v>
      </c>
      <c r="D50" s="3" t="s">
        <v>2</v>
      </c>
      <c r="E50" s="193">
        <v>8.3485</v>
      </c>
      <c r="F50" s="20" t="s">
        <v>53</v>
      </c>
      <c r="G50" s="21">
        <v>400</v>
      </c>
      <c r="H50" s="5"/>
      <c r="I50" s="5"/>
      <c r="J50" s="5"/>
      <c r="K50" s="5"/>
    </row>
    <row r="51" spans="1:11" ht="30.75" customHeight="1">
      <c r="A51" s="30">
        <v>46</v>
      </c>
      <c r="B51" s="11" t="s">
        <v>86</v>
      </c>
      <c r="C51" s="45" t="s">
        <v>70</v>
      </c>
      <c r="D51" s="3" t="s">
        <v>1</v>
      </c>
      <c r="E51" s="229">
        <v>0.22709833333333332</v>
      </c>
      <c r="F51" s="20" t="s">
        <v>55</v>
      </c>
      <c r="G51" s="21">
        <v>15</v>
      </c>
      <c r="H51" s="5"/>
      <c r="I51" s="5"/>
      <c r="J51" s="5"/>
      <c r="K51" s="5"/>
    </row>
    <row r="52" spans="1:11" ht="30.75" customHeight="1">
      <c r="A52" s="30">
        <v>47</v>
      </c>
      <c r="B52" s="11" t="s">
        <v>34</v>
      </c>
      <c r="C52" s="45" t="s">
        <v>128</v>
      </c>
      <c r="D52" s="3" t="s">
        <v>2</v>
      </c>
      <c r="E52" s="193">
        <v>85.829</v>
      </c>
      <c r="F52" s="20" t="s">
        <v>92</v>
      </c>
      <c r="G52" s="27">
        <v>300</v>
      </c>
      <c r="H52" s="5"/>
      <c r="I52" s="5"/>
      <c r="J52" s="5"/>
      <c r="K52" s="5"/>
    </row>
    <row r="53" spans="1:11" ht="30" customHeight="1">
      <c r="A53" s="30">
        <v>48</v>
      </c>
      <c r="B53" s="11" t="s">
        <v>42</v>
      </c>
      <c r="C53" s="45" t="s">
        <v>181</v>
      </c>
      <c r="D53" s="3" t="s">
        <v>1</v>
      </c>
      <c r="E53" s="203">
        <v>6.469266666666666</v>
      </c>
      <c r="F53" s="20" t="s">
        <v>55</v>
      </c>
      <c r="G53" s="21">
        <v>60</v>
      </c>
      <c r="H53" s="5"/>
      <c r="I53" s="5"/>
      <c r="J53" s="5"/>
      <c r="K53" s="5"/>
    </row>
    <row r="54" spans="1:11" ht="31.5" customHeight="1">
      <c r="A54" s="30">
        <v>49</v>
      </c>
      <c r="B54" s="11" t="s">
        <v>43</v>
      </c>
      <c r="C54" s="45" t="s">
        <v>185</v>
      </c>
      <c r="D54" s="3" t="s">
        <v>1</v>
      </c>
      <c r="E54" s="203">
        <v>251.51607</v>
      </c>
      <c r="F54" s="20" t="s">
        <v>55</v>
      </c>
      <c r="G54" s="21">
        <v>20</v>
      </c>
      <c r="H54" s="5"/>
      <c r="I54" s="5"/>
      <c r="J54" s="5"/>
      <c r="K54" s="5"/>
    </row>
    <row r="55" spans="1:11" ht="46.5" customHeight="1">
      <c r="A55" s="30">
        <v>50</v>
      </c>
      <c r="B55" s="11" t="s">
        <v>78</v>
      </c>
      <c r="C55" s="45" t="s">
        <v>80</v>
      </c>
      <c r="D55" s="3" t="s">
        <v>1</v>
      </c>
      <c r="E55" s="230">
        <v>6.22063492063492</v>
      </c>
      <c r="F55" s="20" t="s">
        <v>57</v>
      </c>
      <c r="G55" s="21">
        <v>100</v>
      </c>
      <c r="H55" s="5"/>
      <c r="I55" s="5"/>
      <c r="J55" s="5"/>
      <c r="K55" s="5"/>
    </row>
    <row r="56" spans="1:11" ht="48.75" customHeight="1">
      <c r="A56" s="30">
        <v>51</v>
      </c>
      <c r="B56" s="11" t="s">
        <v>37</v>
      </c>
      <c r="C56" s="45" t="s">
        <v>187</v>
      </c>
      <c r="D56" s="3" t="s">
        <v>1</v>
      </c>
      <c r="E56" s="202">
        <v>0.41662</v>
      </c>
      <c r="F56" s="20" t="s">
        <v>57</v>
      </c>
      <c r="G56" s="120">
        <v>1000</v>
      </c>
      <c r="H56" s="106"/>
      <c r="I56" s="5"/>
      <c r="J56" s="5"/>
      <c r="K56" s="5"/>
    </row>
    <row r="57" spans="1:11" ht="48.75" customHeight="1">
      <c r="A57" s="32">
        <v>52</v>
      </c>
      <c r="B57" s="11" t="s">
        <v>36</v>
      </c>
      <c r="C57" s="45" t="s">
        <v>76</v>
      </c>
      <c r="D57" s="3" t="s">
        <v>2</v>
      </c>
      <c r="E57" s="193">
        <v>6.045</v>
      </c>
      <c r="F57" s="20" t="s">
        <v>53</v>
      </c>
      <c r="G57" s="21">
        <v>25</v>
      </c>
      <c r="H57" s="5"/>
      <c r="I57" s="5"/>
      <c r="J57" s="5"/>
      <c r="K57" s="5"/>
    </row>
    <row r="58" spans="1:11" ht="50.25" customHeight="1">
      <c r="A58" s="32">
        <v>53</v>
      </c>
      <c r="B58" s="11" t="s">
        <v>35</v>
      </c>
      <c r="C58" s="45" t="s">
        <v>129</v>
      </c>
      <c r="D58" s="3" t="s">
        <v>106</v>
      </c>
      <c r="E58" s="193">
        <v>7.6572</v>
      </c>
      <c r="F58" s="20" t="s">
        <v>92</v>
      </c>
      <c r="G58" s="25">
        <v>2500</v>
      </c>
      <c r="H58" s="5"/>
      <c r="I58" s="5"/>
      <c r="J58" s="5"/>
      <c r="K58" s="5"/>
    </row>
    <row r="59" spans="1:11" ht="43.5" customHeight="1">
      <c r="A59" s="30">
        <v>54</v>
      </c>
      <c r="B59" s="11" t="s">
        <v>79</v>
      </c>
      <c r="C59" s="45" t="s">
        <v>130</v>
      </c>
      <c r="D59" s="3" t="s">
        <v>1</v>
      </c>
      <c r="E59" s="233">
        <v>541.1885714285714</v>
      </c>
      <c r="F59" s="20" t="s">
        <v>57</v>
      </c>
      <c r="G59" s="21">
        <v>10</v>
      </c>
      <c r="H59" s="5"/>
      <c r="I59" s="5"/>
      <c r="J59" s="5"/>
      <c r="K59" s="5"/>
    </row>
    <row r="60" spans="1:11" ht="32.25" customHeight="1">
      <c r="A60" s="30">
        <v>55</v>
      </c>
      <c r="B60" s="11" t="s">
        <v>81</v>
      </c>
      <c r="C60" s="45" t="s">
        <v>82</v>
      </c>
      <c r="D60" s="3" t="s">
        <v>2</v>
      </c>
      <c r="E60" s="204">
        <v>1.955</v>
      </c>
      <c r="F60" s="20" t="s">
        <v>53</v>
      </c>
      <c r="G60" s="21">
        <v>50</v>
      </c>
      <c r="H60" s="5"/>
      <c r="I60" s="5"/>
      <c r="J60" s="5"/>
      <c r="K60" s="5"/>
    </row>
    <row r="61" spans="1:11" ht="32.25" customHeight="1">
      <c r="A61" s="41">
        <v>56</v>
      </c>
      <c r="B61" s="11" t="s">
        <v>87</v>
      </c>
      <c r="C61" s="45" t="s">
        <v>88</v>
      </c>
      <c r="D61" s="3" t="s">
        <v>2</v>
      </c>
      <c r="E61" s="193">
        <v>9.96</v>
      </c>
      <c r="F61" s="20" t="s">
        <v>53</v>
      </c>
      <c r="G61" s="21">
        <v>200</v>
      </c>
      <c r="H61" s="5"/>
      <c r="I61" s="5"/>
      <c r="J61" s="5"/>
      <c r="K61" s="5"/>
    </row>
    <row r="62" spans="1:11" ht="28.5" customHeight="1">
      <c r="A62" s="30">
        <v>57</v>
      </c>
      <c r="B62" s="11" t="s">
        <v>24</v>
      </c>
      <c r="C62" s="45" t="s">
        <v>71</v>
      </c>
      <c r="D62" s="3" t="s">
        <v>2</v>
      </c>
      <c r="E62" s="236">
        <v>1.2478</v>
      </c>
      <c r="F62" s="20" t="s">
        <v>53</v>
      </c>
      <c r="G62" s="21">
        <v>500</v>
      </c>
      <c r="H62" s="5"/>
      <c r="I62" s="5"/>
      <c r="J62" s="5"/>
      <c r="K62" s="5"/>
    </row>
    <row r="63" spans="1:11" ht="28.5" customHeight="1">
      <c r="A63" s="32">
        <v>58</v>
      </c>
      <c r="B63" s="11" t="s">
        <v>25</v>
      </c>
      <c r="C63" s="45" t="s">
        <v>77</v>
      </c>
      <c r="D63" s="3" t="s">
        <v>2</v>
      </c>
      <c r="E63" s="237">
        <v>22.91</v>
      </c>
      <c r="F63" s="20" t="s">
        <v>53</v>
      </c>
      <c r="G63" s="25">
        <v>3500</v>
      </c>
      <c r="H63" s="5"/>
      <c r="I63" s="5"/>
      <c r="J63" s="5"/>
      <c r="K63" s="5"/>
    </row>
    <row r="64" spans="1:11" ht="28.5" customHeight="1">
      <c r="A64" s="30">
        <v>59</v>
      </c>
      <c r="B64" s="11" t="s">
        <v>107</v>
      </c>
      <c r="C64" s="45" t="s">
        <v>132</v>
      </c>
      <c r="D64" s="3" t="s">
        <v>1</v>
      </c>
      <c r="E64" s="210">
        <v>255.75821428571427</v>
      </c>
      <c r="F64" s="20" t="s">
        <v>57</v>
      </c>
      <c r="G64" s="21">
        <v>250</v>
      </c>
      <c r="H64" s="5"/>
      <c r="I64" s="5"/>
      <c r="J64" s="5"/>
      <c r="K64" s="5"/>
    </row>
    <row r="65" spans="1:11" ht="28.5" customHeight="1">
      <c r="A65" s="30">
        <v>60</v>
      </c>
      <c r="B65" s="11" t="s">
        <v>108</v>
      </c>
      <c r="C65" s="45" t="s">
        <v>109</v>
      </c>
      <c r="D65" s="3" t="s">
        <v>2</v>
      </c>
      <c r="E65" s="238">
        <v>7.4264</v>
      </c>
      <c r="F65" s="20" t="s">
        <v>92</v>
      </c>
      <c r="G65" s="21">
        <v>100</v>
      </c>
      <c r="H65" s="5"/>
      <c r="I65" s="5"/>
      <c r="J65" s="5"/>
      <c r="K65" s="5"/>
    </row>
    <row r="66" spans="1:11" ht="28.5" customHeight="1">
      <c r="A66" s="30">
        <v>61</v>
      </c>
      <c r="B66" s="11" t="s">
        <v>110</v>
      </c>
      <c r="C66" s="45" t="s">
        <v>131</v>
      </c>
      <c r="D66" s="3" t="s">
        <v>2</v>
      </c>
      <c r="E66" s="193">
        <v>865.5454545454545</v>
      </c>
      <c r="F66" s="20" t="s">
        <v>54</v>
      </c>
      <c r="G66" s="21">
        <v>60</v>
      </c>
      <c r="H66" s="5"/>
      <c r="I66" s="5"/>
      <c r="J66" s="5"/>
      <c r="K66" s="5"/>
    </row>
    <row r="67" spans="1:11" ht="28.5" customHeight="1">
      <c r="A67" s="30">
        <v>62</v>
      </c>
      <c r="B67" s="11" t="s">
        <v>113</v>
      </c>
      <c r="C67" s="45" t="s">
        <v>112</v>
      </c>
      <c r="D67" s="3" t="s">
        <v>1</v>
      </c>
      <c r="E67" s="198">
        <v>146.83533</v>
      </c>
      <c r="F67" s="20" t="s">
        <v>57</v>
      </c>
      <c r="G67" s="21">
        <v>15</v>
      </c>
      <c r="H67" s="5"/>
      <c r="I67" s="5"/>
      <c r="J67" s="5"/>
      <c r="K67" s="5"/>
    </row>
    <row r="68" spans="1:11" ht="28.5" customHeight="1">
      <c r="A68" s="30">
        <v>63</v>
      </c>
      <c r="B68" s="11" t="s">
        <v>114</v>
      </c>
      <c r="C68" s="45" t="s">
        <v>115</v>
      </c>
      <c r="D68" s="3" t="s">
        <v>1</v>
      </c>
      <c r="E68" s="198">
        <v>0.7452046666666666</v>
      </c>
      <c r="F68" s="20" t="s">
        <v>57</v>
      </c>
      <c r="G68" s="21">
        <v>20</v>
      </c>
      <c r="H68" s="5"/>
      <c r="I68" s="5"/>
      <c r="J68" s="5"/>
      <c r="K68" s="5"/>
    </row>
    <row r="69" spans="1:11" ht="28.5" customHeight="1">
      <c r="A69" s="30">
        <v>64</v>
      </c>
      <c r="B69" s="11" t="s">
        <v>116</v>
      </c>
      <c r="C69" s="45" t="s">
        <v>117</v>
      </c>
      <c r="D69" s="3" t="s">
        <v>1</v>
      </c>
      <c r="E69" s="202">
        <v>150.84785714285712</v>
      </c>
      <c r="F69" s="20" t="s">
        <v>57</v>
      </c>
      <c r="G69" s="21">
        <v>10</v>
      </c>
      <c r="H69" s="5"/>
      <c r="I69" s="5"/>
      <c r="J69" s="5"/>
      <c r="K69" s="5"/>
    </row>
    <row r="70" spans="1:11" ht="28.5" customHeight="1">
      <c r="A70" s="30">
        <v>65</v>
      </c>
      <c r="B70" s="11" t="s">
        <v>118</v>
      </c>
      <c r="C70" s="45" t="s">
        <v>119</v>
      </c>
      <c r="D70" s="3" t="s">
        <v>2</v>
      </c>
      <c r="E70" s="193">
        <v>15.08752380952381</v>
      </c>
      <c r="F70" s="20" t="s">
        <v>92</v>
      </c>
      <c r="G70" s="21">
        <v>21</v>
      </c>
      <c r="H70" s="5"/>
      <c r="I70" s="5"/>
      <c r="J70" s="5"/>
      <c r="K70" s="5"/>
    </row>
    <row r="71" spans="1:11" ht="29.25" customHeight="1" thickBot="1">
      <c r="A71" s="30">
        <v>66</v>
      </c>
      <c r="B71" s="11" t="s">
        <v>120</v>
      </c>
      <c r="C71" s="45" t="s">
        <v>121</v>
      </c>
      <c r="D71" s="3" t="s">
        <v>1</v>
      </c>
      <c r="E71" s="241">
        <v>28.46607142857143</v>
      </c>
      <c r="F71" s="20" t="s">
        <v>57</v>
      </c>
      <c r="G71" s="21">
        <v>10</v>
      </c>
      <c r="H71" s="5"/>
      <c r="I71" s="5"/>
      <c r="J71" s="5"/>
      <c r="K71" s="5"/>
    </row>
    <row r="72" spans="1:11" ht="49.5" customHeight="1" thickBot="1">
      <c r="A72" s="66" t="s">
        <v>26</v>
      </c>
      <c r="B72" s="67" t="s">
        <v>6</v>
      </c>
      <c r="C72" s="68" t="s">
        <v>0</v>
      </c>
      <c r="D72" s="69" t="s">
        <v>4</v>
      </c>
      <c r="E72" s="70" t="s">
        <v>27</v>
      </c>
      <c r="F72" s="71" t="s">
        <v>173</v>
      </c>
      <c r="G72" s="92" t="s">
        <v>165</v>
      </c>
      <c r="H72" s="72" t="s">
        <v>28</v>
      </c>
      <c r="I72" s="135" t="s">
        <v>168</v>
      </c>
      <c r="J72" s="100" t="s">
        <v>172</v>
      </c>
      <c r="K72" s="102" t="s">
        <v>59</v>
      </c>
    </row>
    <row r="73" spans="1:11" ht="33.75" customHeight="1">
      <c r="A73" s="139">
        <v>67</v>
      </c>
      <c r="B73" s="111"/>
      <c r="C73" s="155" t="s">
        <v>186</v>
      </c>
      <c r="D73" s="112"/>
      <c r="E73" s="113"/>
      <c r="F73" s="137"/>
      <c r="G73" s="117"/>
      <c r="H73" s="117"/>
      <c r="I73" s="119"/>
      <c r="J73" s="138"/>
      <c r="K73" s="140"/>
    </row>
    <row r="74" spans="1:11" ht="25.5" customHeight="1">
      <c r="A74" s="81">
        <v>1</v>
      </c>
      <c r="B74" s="52" t="s">
        <v>147</v>
      </c>
      <c r="C74" s="52" t="s">
        <v>139</v>
      </c>
      <c r="D74" s="56" t="s">
        <v>154</v>
      </c>
      <c r="E74" s="121">
        <v>0.78133</v>
      </c>
      <c r="F74" s="52" t="s">
        <v>156</v>
      </c>
      <c r="G74" s="53">
        <v>1500</v>
      </c>
      <c r="H74" s="136"/>
      <c r="I74" s="136"/>
      <c r="J74" s="5" t="s">
        <v>171</v>
      </c>
      <c r="K74" s="103"/>
    </row>
    <row r="75" spans="1:11" ht="25.5" customHeight="1">
      <c r="A75" s="81">
        <v>2</v>
      </c>
      <c r="B75" s="53" t="s">
        <v>148</v>
      </c>
      <c r="C75" s="53" t="s">
        <v>140</v>
      </c>
      <c r="D75" s="57" t="s">
        <v>2</v>
      </c>
      <c r="E75" s="93">
        <v>8.79833</v>
      </c>
      <c r="F75" s="58" t="s">
        <v>157</v>
      </c>
      <c r="G75" s="58">
        <v>11500</v>
      </c>
      <c r="H75" s="53"/>
      <c r="I75" s="53"/>
      <c r="J75" s="5" t="s">
        <v>171</v>
      </c>
      <c r="K75" s="103"/>
    </row>
    <row r="76" spans="1:11" ht="25.5" customHeight="1">
      <c r="A76" s="81">
        <v>3</v>
      </c>
      <c r="B76" s="52" t="s">
        <v>84</v>
      </c>
      <c r="C76" s="54" t="s">
        <v>141</v>
      </c>
      <c r="D76" s="57" t="s">
        <v>2</v>
      </c>
      <c r="E76" s="90">
        <v>13.23954</v>
      </c>
      <c r="F76" s="59" t="s">
        <v>158</v>
      </c>
      <c r="G76" s="87">
        <v>1760</v>
      </c>
      <c r="H76" s="53"/>
      <c r="I76" s="53"/>
      <c r="J76" s="5" t="s">
        <v>171</v>
      </c>
      <c r="K76" s="103"/>
    </row>
    <row r="77" spans="1:11" ht="26.25" customHeight="1">
      <c r="A77" s="81">
        <v>4</v>
      </c>
      <c r="B77" s="52" t="s">
        <v>149</v>
      </c>
      <c r="C77" s="54" t="s">
        <v>142</v>
      </c>
      <c r="D77" s="57" t="s">
        <v>2</v>
      </c>
      <c r="E77" s="90">
        <v>13.23954</v>
      </c>
      <c r="F77" s="59" t="s">
        <v>159</v>
      </c>
      <c r="G77" s="88">
        <v>2100</v>
      </c>
      <c r="H77" s="53"/>
      <c r="I77" s="53"/>
      <c r="J77" s="5" t="s">
        <v>171</v>
      </c>
      <c r="K77" s="103"/>
    </row>
    <row r="78" spans="1:11" ht="25.5" customHeight="1">
      <c r="A78" s="81">
        <v>5</v>
      </c>
      <c r="B78" s="55" t="s">
        <v>150</v>
      </c>
      <c r="C78" s="55" t="s">
        <v>143</v>
      </c>
      <c r="D78" s="56" t="s">
        <v>154</v>
      </c>
      <c r="E78" s="90">
        <v>24.47286</v>
      </c>
      <c r="F78" s="59" t="s">
        <v>160</v>
      </c>
      <c r="G78" s="89">
        <v>3024</v>
      </c>
      <c r="H78" s="53"/>
      <c r="I78" s="53"/>
      <c r="J78" s="5" t="s">
        <v>171</v>
      </c>
      <c r="K78" s="103"/>
    </row>
    <row r="79" spans="1:11" ht="24" customHeight="1">
      <c r="A79" s="81">
        <v>6</v>
      </c>
      <c r="B79" s="52" t="s">
        <v>151</v>
      </c>
      <c r="C79" s="52" t="s">
        <v>144</v>
      </c>
      <c r="D79" s="56" t="s">
        <v>154</v>
      </c>
      <c r="E79" s="90">
        <v>14.93022</v>
      </c>
      <c r="F79" s="59" t="s">
        <v>161</v>
      </c>
      <c r="G79" s="53">
        <v>3240</v>
      </c>
      <c r="H79" s="53"/>
      <c r="I79" s="53"/>
      <c r="J79" s="5" t="s">
        <v>171</v>
      </c>
      <c r="K79" s="103"/>
    </row>
    <row r="80" spans="1:11" ht="24.75" customHeight="1">
      <c r="A80" s="81">
        <v>7</v>
      </c>
      <c r="B80" s="55" t="s">
        <v>152</v>
      </c>
      <c r="C80" s="53" t="s">
        <v>145</v>
      </c>
      <c r="D80" s="56" t="s">
        <v>154</v>
      </c>
      <c r="E80" s="94">
        <v>8.54143</v>
      </c>
      <c r="F80" s="56" t="s">
        <v>162</v>
      </c>
      <c r="G80" s="53">
        <v>2520</v>
      </c>
      <c r="H80" s="90"/>
      <c r="I80" s="90"/>
      <c r="J80" s="5" t="s">
        <v>171</v>
      </c>
      <c r="K80" s="103"/>
    </row>
    <row r="81" spans="1:11" ht="28.5" customHeight="1" thickBot="1">
      <c r="A81" s="82">
        <v>8</v>
      </c>
      <c r="B81" s="83" t="s">
        <v>153</v>
      </c>
      <c r="C81" s="84" t="s">
        <v>146</v>
      </c>
      <c r="D81" s="85" t="s">
        <v>2</v>
      </c>
      <c r="E81" s="99">
        <v>21.89</v>
      </c>
      <c r="F81" s="86"/>
      <c r="G81" s="83">
        <v>40</v>
      </c>
      <c r="H81" s="91"/>
      <c r="I81" s="91"/>
      <c r="J81" s="86" t="s">
        <v>171</v>
      </c>
      <c r="K81" s="104"/>
    </row>
    <row r="82" spans="1:11" ht="28.5" customHeight="1">
      <c r="A82" s="6"/>
      <c r="B82" s="101"/>
      <c r="C82" s="153"/>
      <c r="D82" s="154"/>
      <c r="E82" s="101"/>
      <c r="F82" s="6"/>
      <c r="G82" s="101"/>
      <c r="H82" s="266"/>
      <c r="I82" s="266"/>
      <c r="J82" s="6"/>
      <c r="K82" s="6"/>
    </row>
    <row r="83" ht="28.5" customHeight="1">
      <c r="C83" s="101" t="s">
        <v>174</v>
      </c>
    </row>
    <row r="84" ht="32.25" customHeight="1">
      <c r="C84" s="101" t="s">
        <v>175</v>
      </c>
    </row>
    <row r="85" ht="27.75" customHeight="1"/>
  </sheetData>
  <sheetProtection/>
  <mergeCells count="1">
    <mergeCell ref="C2:H2"/>
  </mergeCells>
  <printOptions horizontalCentered="1" verticalCentered="1"/>
  <pageMargins left="0.25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81"/>
  <sheetViews>
    <sheetView tabSelected="1" zoomScalePageLayoutView="0" workbookViewId="0" topLeftCell="A1">
      <selection activeCell="J70" sqref="J70"/>
    </sheetView>
  </sheetViews>
  <sheetFormatPr defaultColWidth="9.140625" defaultRowHeight="15"/>
  <cols>
    <col min="1" max="1" width="6.140625" style="0" customWidth="1"/>
    <col min="2" max="2" width="12.8515625" style="0" customWidth="1"/>
    <col min="3" max="3" width="35.8515625" style="0" customWidth="1"/>
    <col min="4" max="4" width="22.421875" style="0" customWidth="1"/>
    <col min="5" max="5" width="11.140625" style="0" customWidth="1"/>
    <col min="6" max="6" width="8.140625" style="0" customWidth="1"/>
    <col min="7" max="7" width="11.140625" style="0" customWidth="1"/>
  </cols>
  <sheetData>
    <row r="2" ht="18.75">
      <c r="C2" s="95" t="s">
        <v>184</v>
      </c>
    </row>
    <row r="4" ht="15.75" thickBot="1"/>
    <row r="5" spans="1:7" ht="38.25">
      <c r="A5" s="34" t="s">
        <v>26</v>
      </c>
      <c r="B5" s="35" t="s">
        <v>6</v>
      </c>
      <c r="C5" s="44" t="s">
        <v>0</v>
      </c>
      <c r="D5" s="36" t="s">
        <v>4</v>
      </c>
      <c r="E5" s="37" t="s">
        <v>27</v>
      </c>
      <c r="F5" s="37" t="s">
        <v>3</v>
      </c>
      <c r="G5" s="38" t="s">
        <v>58</v>
      </c>
    </row>
    <row r="6" spans="1:7" ht="15.75">
      <c r="A6" s="74">
        <v>1</v>
      </c>
      <c r="B6" s="11" t="s">
        <v>83</v>
      </c>
      <c r="C6" s="45" t="s">
        <v>89</v>
      </c>
      <c r="D6" s="3" t="s">
        <v>1</v>
      </c>
      <c r="E6" s="194">
        <v>240.442</v>
      </c>
      <c r="F6" s="20" t="s">
        <v>57</v>
      </c>
      <c r="G6" s="21">
        <v>60</v>
      </c>
    </row>
    <row r="7" spans="1:7" ht="15.75">
      <c r="A7" s="74">
        <v>2</v>
      </c>
      <c r="B7" s="13" t="s">
        <v>7</v>
      </c>
      <c r="C7" s="45" t="s">
        <v>93</v>
      </c>
      <c r="D7" s="3" t="s">
        <v>2</v>
      </c>
      <c r="E7" s="195">
        <v>2028.2412499999998</v>
      </c>
      <c r="F7" s="23" t="s">
        <v>53</v>
      </c>
      <c r="G7" s="21">
        <v>500</v>
      </c>
    </row>
    <row r="8" spans="1:7" ht="15.75">
      <c r="A8" s="75">
        <v>3</v>
      </c>
      <c r="B8" s="13" t="s">
        <v>7</v>
      </c>
      <c r="C8" s="45" t="s">
        <v>45</v>
      </c>
      <c r="D8" s="3" t="s">
        <v>2</v>
      </c>
      <c r="E8" s="195">
        <v>2028.2412499999998</v>
      </c>
      <c r="F8" s="23" t="s">
        <v>53</v>
      </c>
      <c r="G8" s="17">
        <v>500</v>
      </c>
    </row>
    <row r="9" spans="1:7" ht="15.75">
      <c r="A9" s="75">
        <v>4</v>
      </c>
      <c r="B9" s="11" t="s">
        <v>123</v>
      </c>
      <c r="C9" s="45" t="s">
        <v>136</v>
      </c>
      <c r="D9" s="3" t="s">
        <v>2</v>
      </c>
      <c r="E9" s="196">
        <v>135.6</v>
      </c>
      <c r="F9" s="20" t="s">
        <v>54</v>
      </c>
      <c r="G9" s="21">
        <v>300</v>
      </c>
    </row>
    <row r="10" spans="1:7" ht="15.75">
      <c r="A10" s="75">
        <v>5</v>
      </c>
      <c r="B10" s="13" t="s">
        <v>85</v>
      </c>
      <c r="C10" s="45" t="s">
        <v>90</v>
      </c>
      <c r="D10" s="3" t="s">
        <v>2</v>
      </c>
      <c r="E10" s="193">
        <v>150.17299999999997</v>
      </c>
      <c r="F10" s="23" t="s">
        <v>53</v>
      </c>
      <c r="G10" s="17">
        <v>100</v>
      </c>
    </row>
    <row r="11" spans="1:7" ht="15.75">
      <c r="A11" s="75">
        <v>6</v>
      </c>
      <c r="B11" s="14" t="s">
        <v>8</v>
      </c>
      <c r="C11" s="46" t="s">
        <v>94</v>
      </c>
      <c r="D11" s="3" t="s">
        <v>2</v>
      </c>
      <c r="E11" s="197">
        <v>7.392</v>
      </c>
      <c r="F11" s="23" t="s">
        <v>54</v>
      </c>
      <c r="G11" s="40">
        <v>50000</v>
      </c>
    </row>
    <row r="12" spans="1:7" ht="15.75">
      <c r="A12" s="75">
        <v>7</v>
      </c>
      <c r="B12" s="14" t="s">
        <v>8</v>
      </c>
      <c r="C12" s="46" t="s">
        <v>52</v>
      </c>
      <c r="D12" s="3" t="s">
        <v>2</v>
      </c>
      <c r="E12" s="197">
        <v>7.392</v>
      </c>
      <c r="F12" s="23" t="s">
        <v>54</v>
      </c>
      <c r="G12" s="40">
        <v>30000</v>
      </c>
    </row>
    <row r="13" spans="1:7" ht="15.75">
      <c r="A13" s="75">
        <v>8</v>
      </c>
      <c r="B13" s="14" t="s">
        <v>8</v>
      </c>
      <c r="C13" s="46" t="s">
        <v>95</v>
      </c>
      <c r="D13" s="3" t="s">
        <v>2</v>
      </c>
      <c r="E13" s="197">
        <v>7.392</v>
      </c>
      <c r="F13" s="23" t="s">
        <v>54</v>
      </c>
      <c r="G13" s="40">
        <v>25000</v>
      </c>
    </row>
    <row r="14" spans="1:7" ht="15.75">
      <c r="A14" s="75">
        <v>9</v>
      </c>
      <c r="B14" s="14" t="s">
        <v>9</v>
      </c>
      <c r="C14" s="45" t="s">
        <v>46</v>
      </c>
      <c r="D14" s="4" t="s">
        <v>1</v>
      </c>
      <c r="E14" s="198">
        <v>0.0014488888888888889</v>
      </c>
      <c r="F14" s="20" t="s">
        <v>55</v>
      </c>
      <c r="G14" s="25">
        <v>2000</v>
      </c>
    </row>
    <row r="15" spans="1:7" ht="15.75">
      <c r="A15" s="75">
        <v>10</v>
      </c>
      <c r="B15" s="14" t="s">
        <v>10</v>
      </c>
      <c r="C15" s="45" t="s">
        <v>124</v>
      </c>
      <c r="D15" s="3" t="s">
        <v>2</v>
      </c>
      <c r="E15" s="193">
        <v>0.14760000000000004</v>
      </c>
      <c r="F15" s="20" t="s">
        <v>92</v>
      </c>
      <c r="G15" s="25">
        <v>8000</v>
      </c>
    </row>
    <row r="16" spans="1:7" ht="15.75">
      <c r="A16" s="75">
        <v>11</v>
      </c>
      <c r="B16" s="11" t="s">
        <v>122</v>
      </c>
      <c r="C16" s="45" t="s">
        <v>137</v>
      </c>
      <c r="D16" s="3" t="s">
        <v>2</v>
      </c>
      <c r="E16" s="193">
        <v>85.561</v>
      </c>
      <c r="F16" s="20" t="s">
        <v>92</v>
      </c>
      <c r="G16" s="21">
        <v>200</v>
      </c>
    </row>
    <row r="17" spans="1:7" ht="15.75">
      <c r="A17" s="74">
        <v>12</v>
      </c>
      <c r="B17" s="15" t="s">
        <v>11</v>
      </c>
      <c r="C17" s="47" t="s">
        <v>125</v>
      </c>
      <c r="D17" s="3" t="s">
        <v>2</v>
      </c>
      <c r="E17" s="199">
        <v>4.1331999999999995</v>
      </c>
      <c r="F17" s="20" t="s">
        <v>53</v>
      </c>
      <c r="G17" s="21">
        <v>300</v>
      </c>
    </row>
    <row r="18" spans="1:7" ht="15.75">
      <c r="A18" s="74">
        <v>13</v>
      </c>
      <c r="B18" s="26" t="s">
        <v>12</v>
      </c>
      <c r="C18" s="48" t="s">
        <v>63</v>
      </c>
      <c r="D18" s="3" t="s">
        <v>2</v>
      </c>
      <c r="E18" s="193">
        <v>0.2386</v>
      </c>
      <c r="F18" s="20" t="s">
        <v>53</v>
      </c>
      <c r="G18" s="25">
        <v>25000</v>
      </c>
    </row>
    <row r="19" spans="1:7" ht="15.75">
      <c r="A19" s="75">
        <v>14</v>
      </c>
      <c r="B19" s="26" t="s">
        <v>12</v>
      </c>
      <c r="C19" s="48" t="s">
        <v>98</v>
      </c>
      <c r="D19" s="3" t="s">
        <v>2</v>
      </c>
      <c r="E19" s="193">
        <v>0.2386</v>
      </c>
      <c r="F19" s="20" t="s">
        <v>53</v>
      </c>
      <c r="G19" s="25">
        <v>15000</v>
      </c>
    </row>
    <row r="20" spans="1:7" ht="15.75">
      <c r="A20" s="75">
        <v>15</v>
      </c>
      <c r="B20" s="26" t="s">
        <v>29</v>
      </c>
      <c r="C20" s="48" t="s">
        <v>96</v>
      </c>
      <c r="D20" s="4" t="s">
        <v>2</v>
      </c>
      <c r="E20" s="199">
        <v>0.02587</v>
      </c>
      <c r="F20" s="20" t="s">
        <v>53</v>
      </c>
      <c r="G20" s="25">
        <v>20000</v>
      </c>
    </row>
    <row r="21" spans="1:7" ht="15.75">
      <c r="A21" s="75">
        <v>16</v>
      </c>
      <c r="B21" s="11" t="s">
        <v>84</v>
      </c>
      <c r="C21" s="45" t="s">
        <v>97</v>
      </c>
      <c r="D21" s="3" t="s">
        <v>2</v>
      </c>
      <c r="E21" s="200">
        <v>13.23954</v>
      </c>
      <c r="F21" s="20" t="s">
        <v>53</v>
      </c>
      <c r="G21" s="21">
        <v>300</v>
      </c>
    </row>
    <row r="22" spans="1:7" ht="15.75">
      <c r="A22" s="76">
        <v>17</v>
      </c>
      <c r="B22" s="11" t="s">
        <v>61</v>
      </c>
      <c r="C22" s="45" t="s">
        <v>62</v>
      </c>
      <c r="D22" s="3" t="s">
        <v>2</v>
      </c>
      <c r="E22" s="193">
        <v>24.988214285714285</v>
      </c>
      <c r="F22" s="20" t="s">
        <v>53</v>
      </c>
      <c r="G22" s="21">
        <v>500</v>
      </c>
    </row>
    <row r="23" spans="1:7" ht="15.75">
      <c r="A23" s="76">
        <v>18</v>
      </c>
      <c r="B23" s="11" t="s">
        <v>13</v>
      </c>
      <c r="C23" s="45" t="s">
        <v>64</v>
      </c>
      <c r="D23" s="3" t="s">
        <v>2</v>
      </c>
      <c r="E23" s="201">
        <v>0.4154375</v>
      </c>
      <c r="F23" s="20" t="s">
        <v>53</v>
      </c>
      <c r="G23" s="25">
        <v>3000</v>
      </c>
    </row>
    <row r="24" spans="1:7" ht="15.75">
      <c r="A24" s="75">
        <v>19</v>
      </c>
      <c r="B24" s="11" t="s">
        <v>13</v>
      </c>
      <c r="C24" s="45" t="s">
        <v>99</v>
      </c>
      <c r="D24" s="3" t="s">
        <v>2</v>
      </c>
      <c r="E24" s="201">
        <v>0.41544</v>
      </c>
      <c r="F24" s="20" t="s">
        <v>53</v>
      </c>
      <c r="G24" s="25">
        <v>1000</v>
      </c>
    </row>
    <row r="25" spans="1:7" ht="30" customHeight="1">
      <c r="A25" s="75">
        <v>20</v>
      </c>
      <c r="B25" s="11" t="s">
        <v>44</v>
      </c>
      <c r="C25" s="45" t="s">
        <v>91</v>
      </c>
      <c r="D25" s="3" t="s">
        <v>2</v>
      </c>
      <c r="E25" s="193">
        <v>20.6201</v>
      </c>
      <c r="F25" s="20" t="s">
        <v>57</v>
      </c>
      <c r="G25" s="21">
        <v>160</v>
      </c>
    </row>
    <row r="26" spans="1:7" ht="15.75">
      <c r="A26" s="75">
        <v>21</v>
      </c>
      <c r="B26" s="11" t="s">
        <v>14</v>
      </c>
      <c r="C26" s="45" t="s">
        <v>65</v>
      </c>
      <c r="D26" s="3" t="s">
        <v>2</v>
      </c>
      <c r="E26" s="193">
        <v>0.8665999999999999</v>
      </c>
      <c r="F26" s="20" t="s">
        <v>53</v>
      </c>
      <c r="G26" s="25">
        <v>4000</v>
      </c>
    </row>
    <row r="27" spans="1:7" ht="15.75">
      <c r="A27" s="75">
        <v>22</v>
      </c>
      <c r="B27" s="11" t="s">
        <v>14</v>
      </c>
      <c r="C27" s="45" t="s">
        <v>100</v>
      </c>
      <c r="D27" s="3" t="s">
        <v>2</v>
      </c>
      <c r="E27" s="193">
        <v>0.8665999999999999</v>
      </c>
      <c r="F27" s="20" t="s">
        <v>53</v>
      </c>
      <c r="G27" s="25">
        <v>2000</v>
      </c>
    </row>
    <row r="28" spans="1:7" ht="15.75">
      <c r="A28" s="75">
        <v>23</v>
      </c>
      <c r="B28" s="11" t="s">
        <v>38</v>
      </c>
      <c r="C28" s="45" t="s">
        <v>66</v>
      </c>
      <c r="D28" s="3" t="s">
        <v>1</v>
      </c>
      <c r="E28" s="202">
        <v>23.4804</v>
      </c>
      <c r="F28" s="20" t="s">
        <v>55</v>
      </c>
      <c r="G28" s="21">
        <v>10</v>
      </c>
    </row>
    <row r="29" spans="1:7" ht="15.75">
      <c r="A29" s="75">
        <v>24</v>
      </c>
      <c r="B29" s="11" t="s">
        <v>39</v>
      </c>
      <c r="C29" s="45" t="s">
        <v>72</v>
      </c>
      <c r="D29" s="3" t="s">
        <v>1</v>
      </c>
      <c r="E29" s="203">
        <v>134.51833333333335</v>
      </c>
      <c r="F29" s="20" t="s">
        <v>55</v>
      </c>
      <c r="G29" s="21">
        <v>30</v>
      </c>
    </row>
    <row r="30" spans="1:7" ht="15.75">
      <c r="A30" s="75">
        <v>25</v>
      </c>
      <c r="B30" s="11" t="s">
        <v>39</v>
      </c>
      <c r="C30" s="45" t="s">
        <v>40</v>
      </c>
      <c r="D30" s="3" t="s">
        <v>1</v>
      </c>
      <c r="E30" s="203">
        <v>134.51833333333335</v>
      </c>
      <c r="F30" s="20" t="s">
        <v>57</v>
      </c>
      <c r="G30" s="21">
        <v>30</v>
      </c>
    </row>
    <row r="31" spans="1:10" ht="15.75">
      <c r="A31" s="75">
        <v>26</v>
      </c>
      <c r="B31" s="11" t="s">
        <v>15</v>
      </c>
      <c r="C31" s="45" t="s">
        <v>47</v>
      </c>
      <c r="D31" s="3" t="s">
        <v>2</v>
      </c>
      <c r="E31" s="193">
        <v>0.0728</v>
      </c>
      <c r="F31" s="20" t="s">
        <v>53</v>
      </c>
      <c r="G31" s="25">
        <v>4500</v>
      </c>
      <c r="H31" s="105"/>
      <c r="I31" s="105"/>
      <c r="J31" s="105"/>
    </row>
    <row r="32" spans="1:10" ht="15.75">
      <c r="A32" s="75">
        <v>27</v>
      </c>
      <c r="B32" s="11" t="s">
        <v>30</v>
      </c>
      <c r="C32" s="45" t="s">
        <v>126</v>
      </c>
      <c r="D32" s="3" t="s">
        <v>2</v>
      </c>
      <c r="E32" s="193">
        <v>73.84708333333333</v>
      </c>
      <c r="F32" s="20" t="s">
        <v>53</v>
      </c>
      <c r="G32" s="21">
        <v>700</v>
      </c>
      <c r="H32" s="105"/>
      <c r="I32" s="105"/>
      <c r="J32" s="105"/>
    </row>
    <row r="33" spans="1:10" ht="15.75">
      <c r="A33" s="75">
        <v>28</v>
      </c>
      <c r="B33" s="11" t="s">
        <v>30</v>
      </c>
      <c r="C33" s="45" t="s">
        <v>127</v>
      </c>
      <c r="D33" s="3" t="s">
        <v>2</v>
      </c>
      <c r="E33" s="193">
        <v>73.84708333333333</v>
      </c>
      <c r="F33" s="20" t="s">
        <v>53</v>
      </c>
      <c r="G33" s="21">
        <v>400</v>
      </c>
      <c r="H33" s="105"/>
      <c r="I33" s="105"/>
      <c r="J33" s="105"/>
    </row>
    <row r="34" spans="1:10" ht="15.75">
      <c r="A34" s="75">
        <v>29</v>
      </c>
      <c r="B34" s="11" t="s">
        <v>16</v>
      </c>
      <c r="C34" s="45" t="s">
        <v>48</v>
      </c>
      <c r="D34" s="3" t="s">
        <v>2</v>
      </c>
      <c r="E34" s="199">
        <v>0.005019999999999999</v>
      </c>
      <c r="F34" s="20" t="s">
        <v>56</v>
      </c>
      <c r="G34" s="25">
        <v>60000</v>
      </c>
      <c r="H34" s="105"/>
      <c r="I34" s="105"/>
      <c r="J34" s="105"/>
    </row>
    <row r="35" spans="1:10" ht="15.75">
      <c r="A35" s="75">
        <v>30</v>
      </c>
      <c r="B35" s="11" t="s">
        <v>16</v>
      </c>
      <c r="C35" s="45" t="s">
        <v>101</v>
      </c>
      <c r="D35" s="3" t="s">
        <v>2</v>
      </c>
      <c r="E35" s="199">
        <v>0.005019999999999999</v>
      </c>
      <c r="F35" s="20" t="s">
        <v>53</v>
      </c>
      <c r="G35" s="25">
        <v>30000</v>
      </c>
      <c r="H35" s="105"/>
      <c r="I35" s="105"/>
      <c r="J35" s="105"/>
    </row>
    <row r="36" spans="1:10" ht="15.75">
      <c r="A36" s="77">
        <v>31</v>
      </c>
      <c r="B36" s="11" t="s">
        <v>17</v>
      </c>
      <c r="C36" s="49" t="s">
        <v>49</v>
      </c>
      <c r="D36" s="3" t="s">
        <v>2</v>
      </c>
      <c r="E36" s="204">
        <v>0.023969999999999998</v>
      </c>
      <c r="F36" s="20" t="s">
        <v>53</v>
      </c>
      <c r="G36" s="25">
        <v>2000</v>
      </c>
      <c r="H36" s="105"/>
      <c r="I36" s="105"/>
      <c r="J36" s="105"/>
    </row>
    <row r="37" spans="1:10" ht="15.75">
      <c r="A37" s="77">
        <v>32</v>
      </c>
      <c r="B37" s="11" t="s">
        <v>17</v>
      </c>
      <c r="C37" s="49" t="s">
        <v>102</v>
      </c>
      <c r="D37" s="3" t="s">
        <v>2</v>
      </c>
      <c r="E37" s="204">
        <v>0.023969999999999998</v>
      </c>
      <c r="F37" s="20" t="s">
        <v>53</v>
      </c>
      <c r="G37" s="25">
        <v>1000</v>
      </c>
      <c r="H37" s="105"/>
      <c r="I37" s="105"/>
      <c r="J37" s="105"/>
    </row>
    <row r="38" spans="1:10" ht="15.75">
      <c r="A38" s="75">
        <v>33</v>
      </c>
      <c r="B38" s="11" t="s">
        <v>18</v>
      </c>
      <c r="C38" s="45" t="s">
        <v>73</v>
      </c>
      <c r="D38" s="3" t="s">
        <v>2</v>
      </c>
      <c r="E38" s="205">
        <v>0.04721</v>
      </c>
      <c r="F38" s="20" t="s">
        <v>53</v>
      </c>
      <c r="G38" s="25">
        <v>4000</v>
      </c>
      <c r="H38" s="105"/>
      <c r="I38" s="105"/>
      <c r="J38" s="105"/>
    </row>
    <row r="39" spans="1:10" ht="30">
      <c r="A39" s="75">
        <v>34</v>
      </c>
      <c r="B39" s="11" t="s">
        <v>74</v>
      </c>
      <c r="C39" s="45" t="s">
        <v>138</v>
      </c>
      <c r="D39" s="3" t="s">
        <v>1</v>
      </c>
      <c r="E39" s="198">
        <v>164.38766666666666</v>
      </c>
      <c r="F39" s="20" t="s">
        <v>55</v>
      </c>
      <c r="G39" s="21">
        <v>250</v>
      </c>
      <c r="H39" s="105"/>
      <c r="I39" s="105"/>
      <c r="J39" s="105"/>
    </row>
    <row r="40" spans="1:10" ht="15.75">
      <c r="A40" s="75">
        <v>35</v>
      </c>
      <c r="B40" s="11" t="s">
        <v>19</v>
      </c>
      <c r="C40" s="45" t="s">
        <v>50</v>
      </c>
      <c r="D40" s="3" t="s">
        <v>2</v>
      </c>
      <c r="E40" s="193">
        <v>199.97949999999997</v>
      </c>
      <c r="F40" s="20" t="s">
        <v>53</v>
      </c>
      <c r="G40" s="25">
        <v>6000</v>
      </c>
      <c r="H40" s="105"/>
      <c r="I40" s="105"/>
      <c r="J40" s="105"/>
    </row>
    <row r="41" spans="1:10" ht="15.75">
      <c r="A41" s="75">
        <v>36</v>
      </c>
      <c r="B41" s="11" t="s">
        <v>41</v>
      </c>
      <c r="C41" s="45" t="s">
        <v>67</v>
      </c>
      <c r="D41" s="3" t="s">
        <v>1</v>
      </c>
      <c r="E41" s="203">
        <v>152.58679</v>
      </c>
      <c r="F41" s="20" t="s">
        <v>55</v>
      </c>
      <c r="G41" s="21">
        <v>10</v>
      </c>
      <c r="H41" s="105"/>
      <c r="I41" s="105"/>
      <c r="J41" s="105"/>
    </row>
    <row r="42" spans="1:10" ht="15.75">
      <c r="A42" s="75">
        <v>37</v>
      </c>
      <c r="B42" s="11" t="s">
        <v>31</v>
      </c>
      <c r="C42" s="45" t="s">
        <v>5</v>
      </c>
      <c r="D42" s="3" t="s">
        <v>2</v>
      </c>
      <c r="E42" s="193">
        <v>0.05924</v>
      </c>
      <c r="F42" s="20" t="s">
        <v>56</v>
      </c>
      <c r="G42" s="25">
        <v>1000</v>
      </c>
      <c r="H42" s="105"/>
      <c r="I42" s="105"/>
      <c r="J42" s="105"/>
    </row>
    <row r="43" spans="1:10" ht="15.75">
      <c r="A43" s="75">
        <v>38</v>
      </c>
      <c r="B43" s="11" t="s">
        <v>20</v>
      </c>
      <c r="C43" s="45" t="s">
        <v>103</v>
      </c>
      <c r="D43" s="3" t="s">
        <v>2</v>
      </c>
      <c r="E43" s="193">
        <v>2.669</v>
      </c>
      <c r="F43" s="20" t="s">
        <v>53</v>
      </c>
      <c r="G43" s="25">
        <v>1000</v>
      </c>
      <c r="H43" s="105"/>
      <c r="I43" s="105"/>
      <c r="J43" s="105"/>
    </row>
    <row r="44" spans="1:10" ht="15.75">
      <c r="A44" s="75">
        <v>39</v>
      </c>
      <c r="B44" s="11" t="s">
        <v>32</v>
      </c>
      <c r="C44" s="45" t="s">
        <v>68</v>
      </c>
      <c r="D44" s="3" t="s">
        <v>2</v>
      </c>
      <c r="E44" s="206">
        <v>3.1254999999999997</v>
      </c>
      <c r="F44" s="20" t="s">
        <v>53</v>
      </c>
      <c r="G44" s="21">
        <v>150</v>
      </c>
      <c r="H44" s="105"/>
      <c r="I44" s="105"/>
      <c r="J44" s="105"/>
    </row>
    <row r="45" spans="1:10" ht="15.75">
      <c r="A45" s="74">
        <v>40</v>
      </c>
      <c r="B45" s="11" t="s">
        <v>21</v>
      </c>
      <c r="C45" s="45" t="s">
        <v>134</v>
      </c>
      <c r="D45" s="3" t="s">
        <v>2</v>
      </c>
      <c r="E45" s="202">
        <v>48.85393333333332</v>
      </c>
      <c r="F45" s="20" t="s">
        <v>92</v>
      </c>
      <c r="G45" s="27">
        <v>150</v>
      </c>
      <c r="H45" s="105"/>
      <c r="I45" s="105"/>
      <c r="J45" s="105"/>
    </row>
    <row r="46" spans="1:10" ht="15.75">
      <c r="A46" s="75">
        <v>41</v>
      </c>
      <c r="B46" s="11" t="s">
        <v>22</v>
      </c>
      <c r="C46" s="45" t="s">
        <v>104</v>
      </c>
      <c r="D46" s="3" t="s">
        <v>2</v>
      </c>
      <c r="E46" s="193">
        <v>0.3146</v>
      </c>
      <c r="F46" s="20" t="s">
        <v>53</v>
      </c>
      <c r="G46" s="25">
        <v>3500</v>
      </c>
      <c r="H46" s="105"/>
      <c r="I46" s="105"/>
      <c r="J46" s="105"/>
    </row>
    <row r="47" spans="1:10" ht="15.75">
      <c r="A47" s="75">
        <v>42</v>
      </c>
      <c r="B47" s="11" t="s">
        <v>22</v>
      </c>
      <c r="C47" s="45" t="s">
        <v>69</v>
      </c>
      <c r="D47" s="3" t="s">
        <v>2</v>
      </c>
      <c r="E47" s="193">
        <v>0.3146</v>
      </c>
      <c r="F47" s="20" t="s">
        <v>53</v>
      </c>
      <c r="G47" s="25">
        <v>4500</v>
      </c>
      <c r="H47" s="105"/>
      <c r="I47" s="105"/>
      <c r="J47" s="105"/>
    </row>
    <row r="48" spans="1:10" ht="15.75">
      <c r="A48" s="75">
        <v>43</v>
      </c>
      <c r="B48" s="11" t="s">
        <v>33</v>
      </c>
      <c r="C48" s="45" t="s">
        <v>51</v>
      </c>
      <c r="D48" s="3" t="s">
        <v>2</v>
      </c>
      <c r="E48" s="193">
        <v>0.22016666666666665</v>
      </c>
      <c r="F48" s="20" t="s">
        <v>53</v>
      </c>
      <c r="G48" s="25">
        <v>6000</v>
      </c>
      <c r="H48" s="105"/>
      <c r="I48" s="105"/>
      <c r="J48" s="105"/>
    </row>
    <row r="49" spans="1:10" ht="15.75">
      <c r="A49" s="75">
        <v>44</v>
      </c>
      <c r="B49" s="11" t="s">
        <v>33</v>
      </c>
      <c r="C49" s="45" t="s">
        <v>105</v>
      </c>
      <c r="D49" s="3" t="s">
        <v>2</v>
      </c>
      <c r="E49" s="193">
        <v>0.22016666666666665</v>
      </c>
      <c r="F49" s="20" t="s">
        <v>53</v>
      </c>
      <c r="G49" s="25">
        <v>3000</v>
      </c>
      <c r="H49" s="105"/>
      <c r="I49" s="105"/>
      <c r="J49" s="105"/>
    </row>
    <row r="50" spans="1:10" ht="15.75">
      <c r="A50" s="77">
        <v>45</v>
      </c>
      <c r="B50" s="11" t="s">
        <v>23</v>
      </c>
      <c r="C50" s="45" t="s">
        <v>75</v>
      </c>
      <c r="D50" s="3" t="s">
        <v>2</v>
      </c>
      <c r="E50" s="193">
        <v>8.3485</v>
      </c>
      <c r="F50" s="20" t="s">
        <v>53</v>
      </c>
      <c r="G50" s="21">
        <v>1200</v>
      </c>
      <c r="H50" s="105"/>
      <c r="I50" s="105"/>
      <c r="J50" s="105"/>
    </row>
    <row r="51" spans="1:10" ht="15.75">
      <c r="A51" s="75">
        <v>46</v>
      </c>
      <c r="B51" s="11" t="s">
        <v>86</v>
      </c>
      <c r="C51" s="45" t="s">
        <v>70</v>
      </c>
      <c r="D51" s="3" t="s">
        <v>1</v>
      </c>
      <c r="E51" s="229">
        <v>0.22709833333333332</v>
      </c>
      <c r="F51" s="20" t="s">
        <v>55</v>
      </c>
      <c r="G51" s="21">
        <v>15</v>
      </c>
      <c r="H51" s="105"/>
      <c r="I51" s="105"/>
      <c r="J51" s="105"/>
    </row>
    <row r="52" spans="1:10" ht="15.75">
      <c r="A52" s="75">
        <v>47</v>
      </c>
      <c r="B52" s="11" t="s">
        <v>34</v>
      </c>
      <c r="C52" s="45" t="s">
        <v>128</v>
      </c>
      <c r="D52" s="3" t="s">
        <v>2</v>
      </c>
      <c r="E52" s="193">
        <v>85.829</v>
      </c>
      <c r="F52" s="20" t="s">
        <v>92</v>
      </c>
      <c r="G52" s="27">
        <v>300</v>
      </c>
      <c r="H52" s="105"/>
      <c r="I52" s="105"/>
      <c r="J52" s="105"/>
    </row>
    <row r="53" spans="1:10" ht="15.75">
      <c r="A53" s="75">
        <v>48</v>
      </c>
      <c r="B53" s="11" t="s">
        <v>42</v>
      </c>
      <c r="C53" s="45" t="s">
        <v>181</v>
      </c>
      <c r="D53" s="3" t="s">
        <v>1</v>
      </c>
      <c r="E53" s="203">
        <v>6.469266666666666</v>
      </c>
      <c r="F53" s="20" t="s">
        <v>55</v>
      </c>
      <c r="G53" s="21">
        <v>60</v>
      </c>
      <c r="H53" s="105"/>
      <c r="I53" s="105"/>
      <c r="J53" s="105"/>
    </row>
    <row r="54" spans="1:10" ht="15.75">
      <c r="A54" s="75">
        <v>49</v>
      </c>
      <c r="B54" s="11" t="s">
        <v>43</v>
      </c>
      <c r="C54" s="45" t="s">
        <v>182</v>
      </c>
      <c r="D54" s="3" t="s">
        <v>1</v>
      </c>
      <c r="E54" s="203">
        <v>251.51607</v>
      </c>
      <c r="F54" s="20" t="s">
        <v>55</v>
      </c>
      <c r="G54" s="21">
        <v>20</v>
      </c>
      <c r="H54" s="105"/>
      <c r="I54" s="105"/>
      <c r="J54" s="105"/>
    </row>
    <row r="55" spans="1:10" ht="30">
      <c r="A55" s="75">
        <v>50</v>
      </c>
      <c r="B55" s="11" t="s">
        <v>78</v>
      </c>
      <c r="C55" s="45" t="s">
        <v>80</v>
      </c>
      <c r="D55" s="3" t="s">
        <v>1</v>
      </c>
      <c r="E55" s="230">
        <v>6.22063492063492</v>
      </c>
      <c r="F55" s="20" t="s">
        <v>57</v>
      </c>
      <c r="G55" s="21">
        <v>100</v>
      </c>
      <c r="H55" s="105"/>
      <c r="I55" s="105"/>
      <c r="J55" s="105"/>
    </row>
    <row r="56" spans="1:10" ht="15.75">
      <c r="A56" s="75">
        <v>51</v>
      </c>
      <c r="B56" s="11" t="s">
        <v>37</v>
      </c>
      <c r="C56" s="45" t="s">
        <v>188</v>
      </c>
      <c r="D56" s="3" t="s">
        <v>1</v>
      </c>
      <c r="E56" s="202">
        <v>0.41662</v>
      </c>
      <c r="F56" s="20" t="s">
        <v>57</v>
      </c>
      <c r="G56" s="120">
        <v>1000</v>
      </c>
      <c r="H56" s="105"/>
      <c r="I56" s="105"/>
      <c r="J56" s="105"/>
    </row>
    <row r="57" spans="1:10" ht="15.75">
      <c r="A57" s="74">
        <v>52</v>
      </c>
      <c r="B57" s="11" t="s">
        <v>36</v>
      </c>
      <c r="C57" s="45" t="s">
        <v>76</v>
      </c>
      <c r="D57" s="3" t="s">
        <v>2</v>
      </c>
      <c r="E57" s="193">
        <v>6.045</v>
      </c>
      <c r="F57" s="20" t="s">
        <v>53</v>
      </c>
      <c r="G57" s="21">
        <v>25</v>
      </c>
      <c r="H57" s="105"/>
      <c r="I57" s="105"/>
      <c r="J57" s="105"/>
    </row>
    <row r="58" spans="1:10" ht="14.25" customHeight="1">
      <c r="A58" s="74">
        <v>53</v>
      </c>
      <c r="B58" s="11" t="s">
        <v>35</v>
      </c>
      <c r="C58" s="45" t="s">
        <v>129</v>
      </c>
      <c r="D58" s="3" t="s">
        <v>106</v>
      </c>
      <c r="E58" s="193">
        <v>7.6572</v>
      </c>
      <c r="F58" s="20" t="s">
        <v>92</v>
      </c>
      <c r="G58" s="25">
        <v>2500</v>
      </c>
      <c r="H58" s="105"/>
      <c r="I58" s="105"/>
      <c r="J58" s="105"/>
    </row>
    <row r="59" spans="1:10" ht="15.75">
      <c r="A59" s="75">
        <v>54</v>
      </c>
      <c r="B59" s="11" t="s">
        <v>79</v>
      </c>
      <c r="C59" s="45" t="s">
        <v>130</v>
      </c>
      <c r="D59" s="3" t="s">
        <v>1</v>
      </c>
      <c r="E59" s="233">
        <v>541.1885714285714</v>
      </c>
      <c r="F59" s="20" t="s">
        <v>57</v>
      </c>
      <c r="G59" s="21">
        <v>10</v>
      </c>
      <c r="H59" s="105"/>
      <c r="I59" s="105"/>
      <c r="J59" s="105"/>
    </row>
    <row r="60" spans="1:10" ht="15.75">
      <c r="A60" s="75">
        <v>55</v>
      </c>
      <c r="B60" s="11" t="s">
        <v>81</v>
      </c>
      <c r="C60" s="45" t="s">
        <v>82</v>
      </c>
      <c r="D60" s="3" t="s">
        <v>2</v>
      </c>
      <c r="E60" s="204">
        <v>1.955</v>
      </c>
      <c r="F60" s="20" t="s">
        <v>53</v>
      </c>
      <c r="G60" s="21">
        <v>50</v>
      </c>
      <c r="H60" s="105"/>
      <c r="I60" s="105"/>
      <c r="J60" s="105"/>
    </row>
    <row r="61" spans="1:10" ht="15.75">
      <c r="A61" s="78">
        <v>56</v>
      </c>
      <c r="B61" s="11" t="s">
        <v>87</v>
      </c>
      <c r="C61" s="45" t="s">
        <v>88</v>
      </c>
      <c r="D61" s="3" t="s">
        <v>2</v>
      </c>
      <c r="E61" s="193">
        <v>9.96</v>
      </c>
      <c r="F61" s="20" t="s">
        <v>53</v>
      </c>
      <c r="G61" s="21">
        <v>200</v>
      </c>
      <c r="H61" s="105"/>
      <c r="I61" s="105"/>
      <c r="J61" s="105"/>
    </row>
    <row r="62" spans="1:10" ht="15.75">
      <c r="A62" s="75">
        <v>57</v>
      </c>
      <c r="B62" s="11" t="s">
        <v>24</v>
      </c>
      <c r="C62" s="45" t="s">
        <v>71</v>
      </c>
      <c r="D62" s="3" t="s">
        <v>2</v>
      </c>
      <c r="E62" s="236">
        <v>1.2478</v>
      </c>
      <c r="F62" s="20" t="s">
        <v>53</v>
      </c>
      <c r="G62" s="21">
        <v>500</v>
      </c>
      <c r="H62" s="105"/>
      <c r="I62" s="105"/>
      <c r="J62" s="105"/>
    </row>
    <row r="63" spans="1:10" ht="15.75">
      <c r="A63" s="74">
        <v>58</v>
      </c>
      <c r="B63" s="11" t="s">
        <v>25</v>
      </c>
      <c r="C63" s="45" t="s">
        <v>77</v>
      </c>
      <c r="D63" s="3" t="s">
        <v>2</v>
      </c>
      <c r="E63" s="237">
        <v>22.91</v>
      </c>
      <c r="F63" s="20" t="s">
        <v>53</v>
      </c>
      <c r="G63" s="25">
        <v>3500</v>
      </c>
      <c r="H63" s="105"/>
      <c r="I63" s="105"/>
      <c r="J63" s="105"/>
    </row>
    <row r="64" spans="1:10" ht="15.75">
      <c r="A64" s="75">
        <v>59</v>
      </c>
      <c r="B64" s="11" t="s">
        <v>107</v>
      </c>
      <c r="C64" s="45" t="s">
        <v>132</v>
      </c>
      <c r="D64" s="3" t="s">
        <v>1</v>
      </c>
      <c r="E64" s="210">
        <v>255.75821428571427</v>
      </c>
      <c r="F64" s="20" t="s">
        <v>57</v>
      </c>
      <c r="G64" s="21">
        <v>250</v>
      </c>
      <c r="H64" s="105"/>
      <c r="I64" s="105"/>
      <c r="J64" s="105"/>
    </row>
    <row r="65" spans="1:10" ht="15.75">
      <c r="A65" s="75">
        <v>60</v>
      </c>
      <c r="B65" s="11" t="s">
        <v>108</v>
      </c>
      <c r="C65" s="45" t="s">
        <v>109</v>
      </c>
      <c r="D65" s="3" t="s">
        <v>2</v>
      </c>
      <c r="E65" s="238">
        <v>7.4264</v>
      </c>
      <c r="F65" s="20" t="s">
        <v>92</v>
      </c>
      <c r="G65" s="21">
        <v>100</v>
      </c>
      <c r="H65" s="105"/>
      <c r="I65" s="105"/>
      <c r="J65" s="105"/>
    </row>
    <row r="66" spans="1:10" ht="15.75">
      <c r="A66" s="75">
        <v>61</v>
      </c>
      <c r="B66" s="11" t="s">
        <v>110</v>
      </c>
      <c r="C66" s="45" t="s">
        <v>131</v>
      </c>
      <c r="D66" s="3" t="s">
        <v>2</v>
      </c>
      <c r="E66" s="193">
        <v>865.5454545454545</v>
      </c>
      <c r="F66" s="20" t="s">
        <v>54</v>
      </c>
      <c r="G66" s="21">
        <v>60</v>
      </c>
      <c r="H66" s="105"/>
      <c r="I66" s="105"/>
      <c r="J66" s="105"/>
    </row>
    <row r="67" spans="1:10" ht="15.75">
      <c r="A67" s="75">
        <v>62</v>
      </c>
      <c r="B67" s="11" t="s">
        <v>113</v>
      </c>
      <c r="C67" s="45" t="s">
        <v>112</v>
      </c>
      <c r="D67" s="3" t="s">
        <v>1</v>
      </c>
      <c r="E67" s="198">
        <v>146.83533</v>
      </c>
      <c r="F67" s="20" t="s">
        <v>57</v>
      </c>
      <c r="G67" s="21">
        <v>15</v>
      </c>
      <c r="H67" s="105"/>
      <c r="I67" s="105"/>
      <c r="J67" s="105"/>
    </row>
    <row r="68" spans="1:10" ht="15.75">
      <c r="A68" s="75">
        <v>63</v>
      </c>
      <c r="B68" s="11" t="s">
        <v>114</v>
      </c>
      <c r="C68" s="45" t="s">
        <v>115</v>
      </c>
      <c r="D68" s="3" t="s">
        <v>1</v>
      </c>
      <c r="E68" s="198">
        <v>0.7452046666666666</v>
      </c>
      <c r="F68" s="20" t="s">
        <v>57</v>
      </c>
      <c r="G68" s="21">
        <v>20</v>
      </c>
      <c r="H68" s="105"/>
      <c r="I68" s="105"/>
      <c r="J68" s="105"/>
    </row>
    <row r="69" spans="1:10" ht="15.75">
      <c r="A69" s="75">
        <v>64</v>
      </c>
      <c r="B69" s="11" t="s">
        <v>116</v>
      </c>
      <c r="C69" s="45" t="s">
        <v>117</v>
      </c>
      <c r="D69" s="3" t="s">
        <v>1</v>
      </c>
      <c r="E69" s="202">
        <v>150.84785714285712</v>
      </c>
      <c r="F69" s="20" t="s">
        <v>57</v>
      </c>
      <c r="G69" s="21">
        <v>10</v>
      </c>
      <c r="H69" s="105"/>
      <c r="I69" s="105"/>
      <c r="J69" s="105"/>
    </row>
    <row r="70" spans="1:10" ht="15.75">
      <c r="A70" s="75">
        <v>65</v>
      </c>
      <c r="B70" s="11" t="s">
        <v>118</v>
      </c>
      <c r="C70" s="45" t="s">
        <v>119</v>
      </c>
      <c r="D70" s="3" t="s">
        <v>2</v>
      </c>
      <c r="E70" s="193">
        <v>15.08752380952381</v>
      </c>
      <c r="F70" s="20" t="s">
        <v>92</v>
      </c>
      <c r="G70" s="21">
        <v>21</v>
      </c>
      <c r="H70" s="105"/>
      <c r="I70" s="105"/>
      <c r="J70" s="105"/>
    </row>
    <row r="71" spans="1:10" ht="16.5" thickBot="1">
      <c r="A71" s="79">
        <v>66</v>
      </c>
      <c r="B71" s="60" t="s">
        <v>120</v>
      </c>
      <c r="C71" s="61" t="s">
        <v>121</v>
      </c>
      <c r="D71" s="62" t="s">
        <v>1</v>
      </c>
      <c r="E71" s="241">
        <v>28.46607142857143</v>
      </c>
      <c r="F71" s="63" t="s">
        <v>57</v>
      </c>
      <c r="G71" s="64">
        <v>10</v>
      </c>
      <c r="H71" s="105"/>
      <c r="I71" s="105"/>
      <c r="J71" s="105"/>
    </row>
    <row r="72" spans="1:10" ht="39" thickBot="1">
      <c r="A72" s="66" t="s">
        <v>26</v>
      </c>
      <c r="B72" s="108" t="s">
        <v>6</v>
      </c>
      <c r="C72" s="109" t="s">
        <v>0</v>
      </c>
      <c r="D72" s="69" t="s">
        <v>4</v>
      </c>
      <c r="E72" s="70" t="s">
        <v>27</v>
      </c>
      <c r="F72" s="71" t="s">
        <v>155</v>
      </c>
      <c r="G72" s="123" t="s">
        <v>165</v>
      </c>
      <c r="H72" s="105"/>
      <c r="I72" s="105"/>
      <c r="J72" s="105"/>
    </row>
    <row r="73" spans="1:10" ht="32.25" thickBot="1">
      <c r="A73" s="131">
        <v>67</v>
      </c>
      <c r="B73" s="269" t="s">
        <v>183</v>
      </c>
      <c r="C73" s="271" t="s">
        <v>186</v>
      </c>
      <c r="D73" s="270"/>
      <c r="E73" s="124"/>
      <c r="F73" s="71"/>
      <c r="G73" s="123"/>
      <c r="H73" s="105"/>
      <c r="I73" s="105"/>
      <c r="J73" s="105"/>
    </row>
    <row r="74" spans="1:7" ht="15">
      <c r="A74" s="80">
        <v>1</v>
      </c>
      <c r="B74" s="55" t="s">
        <v>147</v>
      </c>
      <c r="C74" s="55" t="s">
        <v>139</v>
      </c>
      <c r="D74" s="65" t="s">
        <v>154</v>
      </c>
      <c r="E74" s="122">
        <v>0.78133</v>
      </c>
      <c r="F74" s="55" t="s">
        <v>156</v>
      </c>
      <c r="G74" s="125">
        <v>1500</v>
      </c>
    </row>
    <row r="75" spans="1:7" ht="15">
      <c r="A75" s="81">
        <v>2</v>
      </c>
      <c r="B75" s="53" t="s">
        <v>148</v>
      </c>
      <c r="C75" s="53" t="s">
        <v>140</v>
      </c>
      <c r="D75" s="57" t="s">
        <v>2</v>
      </c>
      <c r="E75" s="93">
        <v>8.79833</v>
      </c>
      <c r="F75" s="58" t="s">
        <v>157</v>
      </c>
      <c r="G75" s="126">
        <v>11500</v>
      </c>
    </row>
    <row r="76" spans="1:7" ht="15">
      <c r="A76" s="81">
        <v>3</v>
      </c>
      <c r="B76" s="52" t="s">
        <v>84</v>
      </c>
      <c r="C76" s="54" t="s">
        <v>141</v>
      </c>
      <c r="D76" s="57" t="s">
        <v>2</v>
      </c>
      <c r="E76" s="90">
        <v>13.23954</v>
      </c>
      <c r="F76" s="59" t="s">
        <v>158</v>
      </c>
      <c r="G76" s="127">
        <v>1760</v>
      </c>
    </row>
    <row r="77" spans="1:7" ht="15">
      <c r="A77" s="81">
        <v>4</v>
      </c>
      <c r="B77" s="52" t="s">
        <v>149</v>
      </c>
      <c r="C77" s="54" t="s">
        <v>142</v>
      </c>
      <c r="D77" s="57" t="s">
        <v>2</v>
      </c>
      <c r="E77" s="90">
        <v>13.23954</v>
      </c>
      <c r="F77" s="59" t="s">
        <v>159</v>
      </c>
      <c r="G77" s="128">
        <v>2100</v>
      </c>
    </row>
    <row r="78" spans="1:7" ht="15">
      <c r="A78" s="81">
        <v>5</v>
      </c>
      <c r="B78" s="55" t="s">
        <v>150</v>
      </c>
      <c r="C78" s="55" t="s">
        <v>143</v>
      </c>
      <c r="D78" s="56" t="s">
        <v>154</v>
      </c>
      <c r="E78" s="90">
        <v>24.47286</v>
      </c>
      <c r="F78" s="59" t="s">
        <v>160</v>
      </c>
      <c r="G78" s="125">
        <v>3024</v>
      </c>
    </row>
    <row r="79" spans="1:7" ht="15">
      <c r="A79" s="81">
        <v>6</v>
      </c>
      <c r="B79" s="52" t="s">
        <v>151</v>
      </c>
      <c r="C79" s="52" t="s">
        <v>144</v>
      </c>
      <c r="D79" s="56" t="s">
        <v>154</v>
      </c>
      <c r="E79" s="90">
        <v>14.93022</v>
      </c>
      <c r="F79" s="59" t="s">
        <v>161</v>
      </c>
      <c r="G79" s="129">
        <v>3240</v>
      </c>
    </row>
    <row r="80" spans="1:7" ht="15">
      <c r="A80" s="81">
        <v>7</v>
      </c>
      <c r="B80" s="55" t="s">
        <v>152</v>
      </c>
      <c r="C80" s="53" t="s">
        <v>145</v>
      </c>
      <c r="D80" s="56" t="s">
        <v>154</v>
      </c>
      <c r="E80" s="94">
        <v>8.54143</v>
      </c>
      <c r="F80" s="56" t="s">
        <v>162</v>
      </c>
      <c r="G80" s="129">
        <v>2520</v>
      </c>
    </row>
    <row r="81" spans="1:7" ht="24.75" thickBot="1">
      <c r="A81" s="82">
        <v>8</v>
      </c>
      <c r="B81" s="83" t="s">
        <v>153</v>
      </c>
      <c r="C81" s="84" t="s">
        <v>146</v>
      </c>
      <c r="D81" s="85" t="s">
        <v>2</v>
      </c>
      <c r="E81" s="99">
        <v>21.89</v>
      </c>
      <c r="F81" s="86"/>
      <c r="G81" s="130">
        <v>40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1">
      <selection activeCell="N15" sqref="N15"/>
    </sheetView>
  </sheetViews>
  <sheetFormatPr defaultColWidth="9.140625" defaultRowHeight="15"/>
  <cols>
    <col min="1" max="1" width="6.57421875" style="0" customWidth="1"/>
    <col min="2" max="2" width="10.00390625" style="0" customWidth="1"/>
    <col min="3" max="3" width="35.00390625" style="0" customWidth="1"/>
    <col min="4" max="4" width="18.28125" style="0" customWidth="1"/>
    <col min="7" max="7" width="8.57421875" style="159" customWidth="1"/>
    <col min="8" max="8" width="8.57421875" style="188" hidden="1" customWidth="1"/>
    <col min="9" max="9" width="16.57421875" style="177" customWidth="1"/>
    <col min="10" max="10" width="14.8515625" style="177" customWidth="1"/>
  </cols>
  <sheetData>
    <row r="1" spans="2:9" ht="18.75">
      <c r="B1" s="96"/>
      <c r="C1" s="98" t="s">
        <v>200</v>
      </c>
      <c r="D1" s="96"/>
      <c r="E1" s="96"/>
      <c r="F1" s="97" t="s">
        <v>166</v>
      </c>
      <c r="G1" s="158"/>
      <c r="H1" s="187"/>
      <c r="I1" s="176"/>
    </row>
    <row r="2" ht="15.75" thickBot="1"/>
    <row r="3" spans="1:10" ht="51.75" thickBot="1">
      <c r="A3" s="66" t="s">
        <v>26</v>
      </c>
      <c r="B3" s="67" t="s">
        <v>6</v>
      </c>
      <c r="C3" s="68" t="s">
        <v>0</v>
      </c>
      <c r="D3" s="69" t="s">
        <v>4</v>
      </c>
      <c r="E3" s="70" t="s">
        <v>27</v>
      </c>
      <c r="F3" s="70" t="s">
        <v>198</v>
      </c>
      <c r="G3" s="72" t="s">
        <v>58</v>
      </c>
      <c r="H3" s="184" t="s">
        <v>199</v>
      </c>
      <c r="I3" s="168" t="s">
        <v>163</v>
      </c>
      <c r="J3" s="169" t="s">
        <v>180</v>
      </c>
    </row>
    <row r="4" spans="1:10" ht="16.5" thickBot="1">
      <c r="A4" s="66">
        <v>1</v>
      </c>
      <c r="B4" s="67">
        <v>2</v>
      </c>
      <c r="C4" s="156">
        <v>3</v>
      </c>
      <c r="D4" s="69">
        <v>4</v>
      </c>
      <c r="E4" s="70">
        <v>5</v>
      </c>
      <c r="F4" s="70">
        <v>6</v>
      </c>
      <c r="G4" s="92">
        <v>7</v>
      </c>
      <c r="H4" s="263">
        <v>8</v>
      </c>
      <c r="I4" s="264">
        <v>9</v>
      </c>
      <c r="J4" s="265">
        <v>10</v>
      </c>
    </row>
    <row r="5" spans="1:10" ht="16.5" customHeight="1">
      <c r="A5" s="253">
        <v>1</v>
      </c>
      <c r="B5" s="254" t="s">
        <v>83</v>
      </c>
      <c r="C5" s="255" t="s">
        <v>89</v>
      </c>
      <c r="D5" s="256" t="s">
        <v>1</v>
      </c>
      <c r="E5" s="257">
        <v>240.442</v>
      </c>
      <c r="F5" s="258" t="s">
        <v>57</v>
      </c>
      <c r="G5" s="259">
        <v>60</v>
      </c>
      <c r="H5" s="260">
        <v>7213.26</v>
      </c>
      <c r="I5" s="261">
        <f>G5*H5</f>
        <v>432795.60000000003</v>
      </c>
      <c r="J5" s="262">
        <f>I5*0.5/100</f>
        <v>2163.978</v>
      </c>
    </row>
    <row r="6" spans="1:10" ht="16.5" customHeight="1">
      <c r="A6" s="74">
        <v>2</v>
      </c>
      <c r="B6" s="13" t="s">
        <v>7</v>
      </c>
      <c r="C6" s="45" t="s">
        <v>93</v>
      </c>
      <c r="D6" s="3" t="s">
        <v>2</v>
      </c>
      <c r="E6" s="195">
        <v>2028.2412499999998</v>
      </c>
      <c r="F6" s="23" t="s">
        <v>53</v>
      </c>
      <c r="G6" s="160">
        <v>500</v>
      </c>
      <c r="H6" s="189">
        <v>579.4975</v>
      </c>
      <c r="I6" s="178">
        <f aca="true" t="shared" si="0" ref="I6:I16">G6*H6</f>
        <v>289748.75</v>
      </c>
      <c r="J6" s="179">
        <f aca="true" t="shared" si="1" ref="J6:J69">I6*0.5/100</f>
        <v>1448.74375</v>
      </c>
    </row>
    <row r="7" spans="1:10" ht="16.5" customHeight="1">
      <c r="A7" s="75">
        <v>3</v>
      </c>
      <c r="B7" s="13" t="s">
        <v>7</v>
      </c>
      <c r="C7" s="45" t="s">
        <v>45</v>
      </c>
      <c r="D7" s="3" t="s">
        <v>2</v>
      </c>
      <c r="E7" s="195">
        <v>2028.2412499999998</v>
      </c>
      <c r="F7" s="23" t="s">
        <v>53</v>
      </c>
      <c r="G7" s="161">
        <v>500</v>
      </c>
      <c r="H7" s="189">
        <v>2317.99</v>
      </c>
      <c r="I7" s="178">
        <f t="shared" si="0"/>
        <v>1158995</v>
      </c>
      <c r="J7" s="179">
        <f t="shared" si="1"/>
        <v>5794.975</v>
      </c>
    </row>
    <row r="8" spans="1:10" ht="16.5" customHeight="1">
      <c r="A8" s="75">
        <v>4</v>
      </c>
      <c r="B8" s="11" t="s">
        <v>123</v>
      </c>
      <c r="C8" s="45" t="s">
        <v>136</v>
      </c>
      <c r="D8" s="3" t="s">
        <v>2</v>
      </c>
      <c r="E8" s="196">
        <v>135.6</v>
      </c>
      <c r="F8" s="20" t="s">
        <v>54</v>
      </c>
      <c r="G8" s="160">
        <v>300</v>
      </c>
      <c r="H8" s="190">
        <v>135.6</v>
      </c>
      <c r="I8" s="178">
        <f t="shared" si="0"/>
        <v>40680</v>
      </c>
      <c r="J8" s="179">
        <f t="shared" si="1"/>
        <v>203.4</v>
      </c>
    </row>
    <row r="9" spans="1:10" ht="16.5" customHeight="1">
      <c r="A9" s="75">
        <v>5</v>
      </c>
      <c r="B9" s="13" t="s">
        <v>85</v>
      </c>
      <c r="C9" s="45" t="s">
        <v>90</v>
      </c>
      <c r="D9" s="3" t="s">
        <v>2</v>
      </c>
      <c r="E9" s="193">
        <v>150.17299999999997</v>
      </c>
      <c r="F9" s="23" t="s">
        <v>53</v>
      </c>
      <c r="G9" s="161">
        <v>100</v>
      </c>
      <c r="H9" s="189">
        <v>9010.38</v>
      </c>
      <c r="I9" s="178">
        <f t="shared" si="0"/>
        <v>901037.9999999999</v>
      </c>
      <c r="J9" s="179">
        <f t="shared" si="1"/>
        <v>4505.19</v>
      </c>
    </row>
    <row r="10" spans="1:10" ht="16.5" customHeight="1">
      <c r="A10" s="75">
        <v>6</v>
      </c>
      <c r="B10" s="14" t="s">
        <v>8</v>
      </c>
      <c r="C10" s="46" t="s">
        <v>94</v>
      </c>
      <c r="D10" s="3" t="s">
        <v>2</v>
      </c>
      <c r="E10" s="197">
        <v>7.392</v>
      </c>
      <c r="F10" s="23" t="s">
        <v>54</v>
      </c>
      <c r="G10" s="162">
        <v>50000</v>
      </c>
      <c r="H10" s="189">
        <v>3.696</v>
      </c>
      <c r="I10" s="178">
        <f t="shared" si="0"/>
        <v>184800</v>
      </c>
      <c r="J10" s="179">
        <f t="shared" si="1"/>
        <v>924</v>
      </c>
    </row>
    <row r="11" spans="1:10" ht="16.5" customHeight="1">
      <c r="A11" s="75">
        <v>7</v>
      </c>
      <c r="B11" s="14" t="s">
        <v>8</v>
      </c>
      <c r="C11" s="46" t="s">
        <v>52</v>
      </c>
      <c r="D11" s="3" t="s">
        <v>2</v>
      </c>
      <c r="E11" s="197">
        <v>7.392</v>
      </c>
      <c r="F11" s="23" t="s">
        <v>54</v>
      </c>
      <c r="G11" s="162">
        <v>30000</v>
      </c>
      <c r="H11" s="191">
        <v>6.16</v>
      </c>
      <c r="I11" s="178">
        <f t="shared" si="0"/>
        <v>184800</v>
      </c>
      <c r="J11" s="179">
        <f t="shared" si="1"/>
        <v>924</v>
      </c>
    </row>
    <row r="12" spans="1:10" ht="16.5" customHeight="1">
      <c r="A12" s="75">
        <v>8</v>
      </c>
      <c r="B12" s="14" t="s">
        <v>8</v>
      </c>
      <c r="C12" s="46" t="s">
        <v>95</v>
      </c>
      <c r="D12" s="3" t="s">
        <v>2</v>
      </c>
      <c r="E12" s="197">
        <v>7.392</v>
      </c>
      <c r="F12" s="23" t="s">
        <v>54</v>
      </c>
      <c r="G12" s="162">
        <v>25000</v>
      </c>
      <c r="H12" s="191">
        <v>12.32</v>
      </c>
      <c r="I12" s="178">
        <f t="shared" si="0"/>
        <v>308000</v>
      </c>
      <c r="J12" s="179">
        <f t="shared" si="1"/>
        <v>1540</v>
      </c>
    </row>
    <row r="13" spans="1:10" ht="16.5" customHeight="1">
      <c r="A13" s="75">
        <v>9</v>
      </c>
      <c r="B13" s="14" t="s">
        <v>9</v>
      </c>
      <c r="C13" s="45" t="s">
        <v>46</v>
      </c>
      <c r="D13" s="4" t="s">
        <v>1</v>
      </c>
      <c r="E13" s="198">
        <v>0.0014488888888888889</v>
      </c>
      <c r="F13" s="20" t="s">
        <v>55</v>
      </c>
      <c r="G13" s="163">
        <v>2000</v>
      </c>
      <c r="H13" s="186">
        <v>86.93</v>
      </c>
      <c r="I13" s="178">
        <f t="shared" si="0"/>
        <v>173860</v>
      </c>
      <c r="J13" s="179">
        <f t="shared" si="1"/>
        <v>869.3</v>
      </c>
    </row>
    <row r="14" spans="1:10" ht="16.5" customHeight="1">
      <c r="A14" s="75">
        <v>10</v>
      </c>
      <c r="B14" s="14" t="s">
        <v>10</v>
      </c>
      <c r="C14" s="45" t="s">
        <v>124</v>
      </c>
      <c r="D14" s="3" t="s">
        <v>2</v>
      </c>
      <c r="E14" s="193">
        <v>0.14760000000000004</v>
      </c>
      <c r="F14" s="20" t="s">
        <v>92</v>
      </c>
      <c r="G14" s="163">
        <v>8000</v>
      </c>
      <c r="H14" s="186">
        <v>22.14</v>
      </c>
      <c r="I14" s="178">
        <f t="shared" si="0"/>
        <v>177120</v>
      </c>
      <c r="J14" s="179">
        <f t="shared" si="1"/>
        <v>885.6</v>
      </c>
    </row>
    <row r="15" spans="1:10" ht="16.5" customHeight="1">
      <c r="A15" s="75">
        <v>11</v>
      </c>
      <c r="B15" s="11" t="s">
        <v>122</v>
      </c>
      <c r="C15" s="45" t="s">
        <v>137</v>
      </c>
      <c r="D15" s="3" t="s">
        <v>2</v>
      </c>
      <c r="E15" s="193">
        <v>85.561</v>
      </c>
      <c r="F15" s="20" t="s">
        <v>92</v>
      </c>
      <c r="G15" s="160">
        <v>200</v>
      </c>
      <c r="H15" s="186">
        <v>1711.22</v>
      </c>
      <c r="I15" s="178">
        <f t="shared" si="0"/>
        <v>342244</v>
      </c>
      <c r="J15" s="179">
        <f t="shared" si="1"/>
        <v>1711.22</v>
      </c>
    </row>
    <row r="16" spans="1:10" ht="16.5" customHeight="1">
      <c r="A16" s="74">
        <v>12</v>
      </c>
      <c r="B16" s="15" t="s">
        <v>11</v>
      </c>
      <c r="C16" s="47" t="s">
        <v>125</v>
      </c>
      <c r="D16" s="3" t="s">
        <v>2</v>
      </c>
      <c r="E16" s="199">
        <v>4.1331999999999995</v>
      </c>
      <c r="F16" s="20" t="s">
        <v>53</v>
      </c>
      <c r="G16" s="160">
        <v>300</v>
      </c>
      <c r="H16" s="186">
        <v>413.32</v>
      </c>
      <c r="I16" s="178">
        <f t="shared" si="0"/>
        <v>123996</v>
      </c>
      <c r="J16" s="179">
        <f t="shared" si="1"/>
        <v>619.98</v>
      </c>
    </row>
    <row r="17" spans="1:10" ht="16.5" customHeight="1">
      <c r="A17" s="74">
        <v>13</v>
      </c>
      <c r="B17" s="26" t="s">
        <v>12</v>
      </c>
      <c r="C17" s="48" t="s">
        <v>63</v>
      </c>
      <c r="D17" s="3" t="s">
        <v>2</v>
      </c>
      <c r="E17" s="193">
        <v>0.2386</v>
      </c>
      <c r="F17" s="20" t="s">
        <v>53</v>
      </c>
      <c r="G17" s="163">
        <v>25000</v>
      </c>
      <c r="H17" s="186">
        <v>11.93</v>
      </c>
      <c r="I17" s="178">
        <f aca="true" t="shared" si="2" ref="I17:I70">G17*H17</f>
        <v>298250</v>
      </c>
      <c r="J17" s="179">
        <f t="shared" si="1"/>
        <v>1491.25</v>
      </c>
    </row>
    <row r="18" spans="1:10" ht="16.5" customHeight="1">
      <c r="A18" s="75">
        <v>14</v>
      </c>
      <c r="B18" s="26" t="s">
        <v>12</v>
      </c>
      <c r="C18" s="48" t="s">
        <v>98</v>
      </c>
      <c r="D18" s="3" t="s">
        <v>2</v>
      </c>
      <c r="E18" s="193">
        <v>0.2386</v>
      </c>
      <c r="F18" s="20" t="s">
        <v>53</v>
      </c>
      <c r="G18" s="163">
        <v>15000</v>
      </c>
      <c r="H18" s="186">
        <v>23.86</v>
      </c>
      <c r="I18" s="178">
        <f t="shared" si="2"/>
        <v>357900</v>
      </c>
      <c r="J18" s="179">
        <f t="shared" si="1"/>
        <v>1789.5</v>
      </c>
    </row>
    <row r="19" spans="1:10" ht="16.5" customHeight="1">
      <c r="A19" s="75">
        <v>15</v>
      </c>
      <c r="B19" s="26" t="s">
        <v>29</v>
      </c>
      <c r="C19" s="48" t="s">
        <v>96</v>
      </c>
      <c r="D19" s="4" t="s">
        <v>2</v>
      </c>
      <c r="E19" s="199">
        <v>0.02587</v>
      </c>
      <c r="F19" s="20" t="s">
        <v>53</v>
      </c>
      <c r="G19" s="163">
        <v>20000</v>
      </c>
      <c r="H19" s="186">
        <v>5.174</v>
      </c>
      <c r="I19" s="178">
        <f t="shared" si="2"/>
        <v>103480.00000000001</v>
      </c>
      <c r="J19" s="179">
        <f t="shared" si="1"/>
        <v>517.4000000000001</v>
      </c>
    </row>
    <row r="20" spans="1:10" ht="16.5" customHeight="1">
      <c r="A20" s="75">
        <v>16</v>
      </c>
      <c r="B20" s="11" t="s">
        <v>84</v>
      </c>
      <c r="C20" s="45" t="s">
        <v>97</v>
      </c>
      <c r="D20" s="3" t="s">
        <v>2</v>
      </c>
      <c r="E20" s="200">
        <v>13.23954</v>
      </c>
      <c r="F20" s="20" t="s">
        <v>53</v>
      </c>
      <c r="G20" s="160">
        <v>300</v>
      </c>
      <c r="H20" s="186">
        <v>882.68</v>
      </c>
      <c r="I20" s="178">
        <f t="shared" si="2"/>
        <v>264804</v>
      </c>
      <c r="J20" s="179">
        <f t="shared" si="1"/>
        <v>1324.02</v>
      </c>
    </row>
    <row r="21" spans="1:10" ht="16.5" customHeight="1">
      <c r="A21" s="75">
        <v>17</v>
      </c>
      <c r="B21" s="11" t="s">
        <v>61</v>
      </c>
      <c r="C21" s="45" t="s">
        <v>62</v>
      </c>
      <c r="D21" s="3" t="s">
        <v>2</v>
      </c>
      <c r="E21" s="193">
        <v>24.988214285714285</v>
      </c>
      <c r="F21" s="20" t="s">
        <v>53</v>
      </c>
      <c r="G21" s="160">
        <v>500</v>
      </c>
      <c r="H21" s="186">
        <v>699.67</v>
      </c>
      <c r="I21" s="178">
        <f t="shared" si="2"/>
        <v>349835</v>
      </c>
      <c r="J21" s="179">
        <f t="shared" si="1"/>
        <v>1749.175</v>
      </c>
    </row>
    <row r="22" spans="1:10" ht="16.5" customHeight="1">
      <c r="A22" s="76">
        <v>18</v>
      </c>
      <c r="B22" s="11" t="s">
        <v>13</v>
      </c>
      <c r="C22" s="45" t="s">
        <v>64</v>
      </c>
      <c r="D22" s="3" t="s">
        <v>2</v>
      </c>
      <c r="E22" s="201">
        <v>0.4154375</v>
      </c>
      <c r="F22" s="20" t="s">
        <v>53</v>
      </c>
      <c r="G22" s="163">
        <v>3000</v>
      </c>
      <c r="H22" s="186">
        <v>33.24</v>
      </c>
      <c r="I22" s="178">
        <f t="shared" si="2"/>
        <v>99720</v>
      </c>
      <c r="J22" s="179">
        <f t="shared" si="1"/>
        <v>498.6</v>
      </c>
    </row>
    <row r="23" spans="1:10" ht="16.5" customHeight="1">
      <c r="A23" s="75">
        <v>19</v>
      </c>
      <c r="B23" s="11" t="s">
        <v>13</v>
      </c>
      <c r="C23" s="45" t="s">
        <v>99</v>
      </c>
      <c r="D23" s="3" t="s">
        <v>2</v>
      </c>
      <c r="E23" s="201">
        <v>0.41544</v>
      </c>
      <c r="F23" s="20" t="s">
        <v>53</v>
      </c>
      <c r="G23" s="163">
        <v>1000</v>
      </c>
      <c r="H23" s="186">
        <v>66.47</v>
      </c>
      <c r="I23" s="178">
        <f t="shared" si="2"/>
        <v>66470</v>
      </c>
      <c r="J23" s="179">
        <f t="shared" si="1"/>
        <v>332.35</v>
      </c>
    </row>
    <row r="24" spans="1:10" ht="16.5" customHeight="1">
      <c r="A24" s="75">
        <v>20</v>
      </c>
      <c r="B24" s="11" t="s">
        <v>44</v>
      </c>
      <c r="C24" s="45" t="s">
        <v>91</v>
      </c>
      <c r="D24" s="3" t="s">
        <v>2</v>
      </c>
      <c r="E24" s="193">
        <v>20.6201</v>
      </c>
      <c r="F24" s="20" t="s">
        <v>57</v>
      </c>
      <c r="G24" s="160">
        <v>160</v>
      </c>
      <c r="H24" s="186">
        <v>2062.01</v>
      </c>
      <c r="I24" s="178">
        <f t="shared" si="2"/>
        <v>329921.60000000003</v>
      </c>
      <c r="J24" s="179">
        <f t="shared" si="1"/>
        <v>1649.6080000000002</v>
      </c>
    </row>
    <row r="25" spans="1:10" ht="16.5" customHeight="1">
      <c r="A25" s="75">
        <v>21</v>
      </c>
      <c r="B25" s="11" t="s">
        <v>14</v>
      </c>
      <c r="C25" s="45" t="s">
        <v>65</v>
      </c>
      <c r="D25" s="3" t="s">
        <v>2</v>
      </c>
      <c r="E25" s="193">
        <v>0.8665999999999999</v>
      </c>
      <c r="F25" s="20" t="s">
        <v>53</v>
      </c>
      <c r="G25" s="163">
        <v>4000</v>
      </c>
      <c r="H25" s="186">
        <v>43.33</v>
      </c>
      <c r="I25" s="178">
        <f t="shared" si="2"/>
        <v>173320</v>
      </c>
      <c r="J25" s="179">
        <f t="shared" si="1"/>
        <v>866.6</v>
      </c>
    </row>
    <row r="26" spans="1:10" ht="16.5" customHeight="1">
      <c r="A26" s="75">
        <v>22</v>
      </c>
      <c r="B26" s="11" t="s">
        <v>14</v>
      </c>
      <c r="C26" s="45" t="s">
        <v>100</v>
      </c>
      <c r="D26" s="3" t="s">
        <v>2</v>
      </c>
      <c r="E26" s="193">
        <v>0.8665999999999999</v>
      </c>
      <c r="F26" s="20" t="s">
        <v>53</v>
      </c>
      <c r="G26" s="163">
        <v>2000</v>
      </c>
      <c r="H26" s="186">
        <v>86.66</v>
      </c>
      <c r="I26" s="178">
        <f t="shared" si="2"/>
        <v>173320</v>
      </c>
      <c r="J26" s="179">
        <f t="shared" si="1"/>
        <v>866.6</v>
      </c>
    </row>
    <row r="27" spans="1:10" ht="16.5" customHeight="1">
      <c r="A27" s="75">
        <v>23</v>
      </c>
      <c r="B27" s="11" t="s">
        <v>38</v>
      </c>
      <c r="C27" s="45" t="s">
        <v>66</v>
      </c>
      <c r="D27" s="3" t="s">
        <v>1</v>
      </c>
      <c r="E27" s="202">
        <v>23.4804</v>
      </c>
      <c r="F27" s="20" t="s">
        <v>55</v>
      </c>
      <c r="G27" s="160">
        <v>10</v>
      </c>
      <c r="H27" s="186">
        <v>7044.12</v>
      </c>
      <c r="I27" s="178">
        <f t="shared" si="2"/>
        <v>70441.2</v>
      </c>
      <c r="J27" s="179">
        <f t="shared" si="1"/>
        <v>352.20599999999996</v>
      </c>
    </row>
    <row r="28" spans="1:10" ht="16.5" customHeight="1">
      <c r="A28" s="75">
        <v>24</v>
      </c>
      <c r="B28" s="11" t="s">
        <v>39</v>
      </c>
      <c r="C28" s="45" t="s">
        <v>72</v>
      </c>
      <c r="D28" s="3" t="s">
        <v>1</v>
      </c>
      <c r="E28" s="203">
        <v>134.51833333333335</v>
      </c>
      <c r="F28" s="20" t="s">
        <v>55</v>
      </c>
      <c r="G28" s="160">
        <v>30</v>
      </c>
      <c r="H28" s="186">
        <v>2690.37</v>
      </c>
      <c r="I28" s="178">
        <f t="shared" si="2"/>
        <v>80711.09999999999</v>
      </c>
      <c r="J28" s="179">
        <f t="shared" si="1"/>
        <v>403.55549999999994</v>
      </c>
    </row>
    <row r="29" spans="1:10" ht="16.5" customHeight="1">
      <c r="A29" s="75">
        <v>25</v>
      </c>
      <c r="B29" s="11" t="s">
        <v>39</v>
      </c>
      <c r="C29" s="45" t="s">
        <v>40</v>
      </c>
      <c r="D29" s="3" t="s">
        <v>1</v>
      </c>
      <c r="E29" s="203">
        <v>134.51833333333335</v>
      </c>
      <c r="F29" s="20" t="s">
        <v>57</v>
      </c>
      <c r="G29" s="160">
        <v>30</v>
      </c>
      <c r="H29" s="186">
        <v>4035.55</v>
      </c>
      <c r="I29" s="178">
        <f t="shared" si="2"/>
        <v>121066.5</v>
      </c>
      <c r="J29" s="179">
        <f t="shared" si="1"/>
        <v>605.3325</v>
      </c>
    </row>
    <row r="30" spans="1:10" ht="16.5" customHeight="1">
      <c r="A30" s="75">
        <v>26</v>
      </c>
      <c r="B30" s="11" t="s">
        <v>15</v>
      </c>
      <c r="C30" s="45" t="s">
        <v>47</v>
      </c>
      <c r="D30" s="3" t="s">
        <v>2</v>
      </c>
      <c r="E30" s="193">
        <v>0.0728</v>
      </c>
      <c r="F30" s="20" t="s">
        <v>53</v>
      </c>
      <c r="G30" s="163">
        <v>4500</v>
      </c>
      <c r="H30" s="186">
        <v>7.28</v>
      </c>
      <c r="I30" s="178">
        <f t="shared" si="2"/>
        <v>32760</v>
      </c>
      <c r="J30" s="179">
        <f t="shared" si="1"/>
        <v>163.8</v>
      </c>
    </row>
    <row r="31" spans="1:11" ht="16.5" customHeight="1">
      <c r="A31" s="75">
        <v>27</v>
      </c>
      <c r="B31" s="11" t="s">
        <v>30</v>
      </c>
      <c r="C31" s="45" t="s">
        <v>126</v>
      </c>
      <c r="D31" s="3" t="s">
        <v>2</v>
      </c>
      <c r="E31" s="193">
        <v>73.84708333333333</v>
      </c>
      <c r="F31" s="20" t="s">
        <v>53</v>
      </c>
      <c r="G31" s="160">
        <v>700</v>
      </c>
      <c r="H31" s="186">
        <v>63.3</v>
      </c>
      <c r="I31" s="178">
        <f t="shared" si="2"/>
        <v>44310</v>
      </c>
      <c r="J31" s="179">
        <f t="shared" si="1"/>
        <v>221.55</v>
      </c>
      <c r="K31" s="105"/>
    </row>
    <row r="32" spans="1:11" ht="16.5" customHeight="1">
      <c r="A32" s="75">
        <v>28</v>
      </c>
      <c r="B32" s="11" t="s">
        <v>30</v>
      </c>
      <c r="C32" s="45" t="s">
        <v>127</v>
      </c>
      <c r="D32" s="3" t="s">
        <v>2</v>
      </c>
      <c r="E32" s="193">
        <v>73.84708333333333</v>
      </c>
      <c r="F32" s="20" t="s">
        <v>53</v>
      </c>
      <c r="G32" s="160">
        <v>400</v>
      </c>
      <c r="H32" s="186">
        <v>101.28</v>
      </c>
      <c r="I32" s="178">
        <f t="shared" si="2"/>
        <v>40512</v>
      </c>
      <c r="J32" s="179">
        <f t="shared" si="1"/>
        <v>202.56</v>
      </c>
      <c r="K32" s="105"/>
    </row>
    <row r="33" spans="1:11" ht="16.5" customHeight="1">
      <c r="A33" s="75">
        <v>29</v>
      </c>
      <c r="B33" s="11" t="s">
        <v>16</v>
      </c>
      <c r="C33" s="45" t="s">
        <v>48</v>
      </c>
      <c r="D33" s="3" t="s">
        <v>2</v>
      </c>
      <c r="E33" s="199">
        <v>0.005019999999999999</v>
      </c>
      <c r="F33" s="20" t="s">
        <v>56</v>
      </c>
      <c r="G33" s="163">
        <v>60000</v>
      </c>
      <c r="H33" s="186">
        <v>2.51</v>
      </c>
      <c r="I33" s="178">
        <f t="shared" si="2"/>
        <v>150600</v>
      </c>
      <c r="J33" s="179">
        <f t="shared" si="1"/>
        <v>753</v>
      </c>
      <c r="K33" s="105"/>
    </row>
    <row r="34" spans="1:11" ht="16.5" customHeight="1">
      <c r="A34" s="75">
        <v>30</v>
      </c>
      <c r="B34" s="11" t="s">
        <v>16</v>
      </c>
      <c r="C34" s="45" t="s">
        <v>101</v>
      </c>
      <c r="D34" s="3" t="s">
        <v>2</v>
      </c>
      <c r="E34" s="199">
        <v>0.005019999999999999</v>
      </c>
      <c r="F34" s="20" t="s">
        <v>53</v>
      </c>
      <c r="G34" s="163">
        <v>30000</v>
      </c>
      <c r="H34" s="186">
        <v>5.02</v>
      </c>
      <c r="I34" s="178">
        <f t="shared" si="2"/>
        <v>150600</v>
      </c>
      <c r="J34" s="179">
        <f t="shared" si="1"/>
        <v>753</v>
      </c>
      <c r="K34" s="105"/>
    </row>
    <row r="35" spans="1:11" ht="16.5" customHeight="1">
      <c r="A35" s="77">
        <v>31</v>
      </c>
      <c r="B35" s="11" t="s">
        <v>17</v>
      </c>
      <c r="C35" s="49" t="s">
        <v>49</v>
      </c>
      <c r="D35" s="3" t="s">
        <v>2</v>
      </c>
      <c r="E35" s="204">
        <v>0.023969999999999998</v>
      </c>
      <c r="F35" s="20" t="s">
        <v>53</v>
      </c>
      <c r="G35" s="163">
        <v>2000</v>
      </c>
      <c r="H35" s="186">
        <v>23.97</v>
      </c>
      <c r="I35" s="178">
        <f t="shared" si="2"/>
        <v>47940</v>
      </c>
      <c r="J35" s="179">
        <f t="shared" si="1"/>
        <v>239.7</v>
      </c>
      <c r="K35" s="105"/>
    </row>
    <row r="36" spans="1:11" ht="16.5" customHeight="1">
      <c r="A36" s="77">
        <v>32</v>
      </c>
      <c r="B36" s="11" t="s">
        <v>17</v>
      </c>
      <c r="C36" s="49" t="s">
        <v>102</v>
      </c>
      <c r="D36" s="3" t="s">
        <v>2</v>
      </c>
      <c r="E36" s="204">
        <v>0.023969999999999998</v>
      </c>
      <c r="F36" s="20" t="s">
        <v>53</v>
      </c>
      <c r="G36" s="163">
        <v>1000</v>
      </c>
      <c r="H36" s="186">
        <v>47.94</v>
      </c>
      <c r="I36" s="178">
        <f t="shared" si="2"/>
        <v>47940</v>
      </c>
      <c r="J36" s="179">
        <f t="shared" si="1"/>
        <v>239.7</v>
      </c>
      <c r="K36" s="105"/>
    </row>
    <row r="37" spans="1:11" ht="16.5" customHeight="1">
      <c r="A37" s="75">
        <v>33</v>
      </c>
      <c r="B37" s="11" t="s">
        <v>18</v>
      </c>
      <c r="C37" s="45" t="s">
        <v>73</v>
      </c>
      <c r="D37" s="3" t="s">
        <v>2</v>
      </c>
      <c r="E37" s="205">
        <v>0.04721</v>
      </c>
      <c r="F37" s="20" t="s">
        <v>53</v>
      </c>
      <c r="G37" s="163">
        <v>4000</v>
      </c>
      <c r="H37" s="186">
        <v>47.21</v>
      </c>
      <c r="I37" s="178">
        <f t="shared" si="2"/>
        <v>188840</v>
      </c>
      <c r="J37" s="179">
        <f t="shared" si="1"/>
        <v>944.2</v>
      </c>
      <c r="K37" s="105"/>
    </row>
    <row r="38" spans="1:11" ht="18" customHeight="1">
      <c r="A38" s="75">
        <v>34</v>
      </c>
      <c r="B38" s="11" t="s">
        <v>74</v>
      </c>
      <c r="C38" s="45" t="s">
        <v>176</v>
      </c>
      <c r="D38" s="3" t="s">
        <v>1</v>
      </c>
      <c r="E38" s="198">
        <v>164.38766666666666</v>
      </c>
      <c r="F38" s="20" t="s">
        <v>55</v>
      </c>
      <c r="G38" s="160">
        <v>250</v>
      </c>
      <c r="H38" s="186">
        <v>4931.63</v>
      </c>
      <c r="I38" s="178">
        <f t="shared" si="2"/>
        <v>1232907.5</v>
      </c>
      <c r="J38" s="179">
        <f t="shared" si="1"/>
        <v>6164.5375</v>
      </c>
      <c r="K38" s="105"/>
    </row>
    <row r="39" spans="1:11" ht="16.5" customHeight="1">
      <c r="A39" s="75">
        <v>35</v>
      </c>
      <c r="B39" s="11" t="s">
        <v>19</v>
      </c>
      <c r="C39" s="45" t="s">
        <v>50</v>
      </c>
      <c r="D39" s="3" t="s">
        <v>2</v>
      </c>
      <c r="E39" s="193">
        <v>199.97949999999997</v>
      </c>
      <c r="F39" s="20" t="s">
        <v>53</v>
      </c>
      <c r="G39" s="163">
        <v>6000</v>
      </c>
      <c r="H39" s="186">
        <v>33.61</v>
      </c>
      <c r="I39" s="178">
        <f t="shared" si="2"/>
        <v>201660</v>
      </c>
      <c r="J39" s="179">
        <f t="shared" si="1"/>
        <v>1008.3</v>
      </c>
      <c r="K39" s="105"/>
    </row>
    <row r="40" spans="1:11" ht="16.5" customHeight="1">
      <c r="A40" s="75">
        <v>36</v>
      </c>
      <c r="B40" s="11" t="s">
        <v>41</v>
      </c>
      <c r="C40" s="45" t="s">
        <v>67</v>
      </c>
      <c r="D40" s="3" t="s">
        <v>1</v>
      </c>
      <c r="E40" s="203">
        <v>152.58679</v>
      </c>
      <c r="F40" s="20" t="s">
        <v>55</v>
      </c>
      <c r="G40" s="160">
        <v>10</v>
      </c>
      <c r="H40" s="186">
        <v>4272.43</v>
      </c>
      <c r="I40" s="178">
        <f t="shared" si="2"/>
        <v>42724.3</v>
      </c>
      <c r="J40" s="179">
        <f t="shared" si="1"/>
        <v>213.62150000000003</v>
      </c>
      <c r="K40" s="105"/>
    </row>
    <row r="41" spans="1:11" ht="16.5" customHeight="1">
      <c r="A41" s="75">
        <v>37</v>
      </c>
      <c r="B41" s="11" t="s">
        <v>31</v>
      </c>
      <c r="C41" s="45" t="s">
        <v>5</v>
      </c>
      <c r="D41" s="3" t="s">
        <v>2</v>
      </c>
      <c r="E41" s="193">
        <v>0.05924</v>
      </c>
      <c r="F41" s="20" t="s">
        <v>56</v>
      </c>
      <c r="G41" s="163">
        <v>1000</v>
      </c>
      <c r="H41" s="186">
        <v>2.96</v>
      </c>
      <c r="I41" s="178">
        <f t="shared" si="2"/>
        <v>2960</v>
      </c>
      <c r="J41" s="179">
        <f t="shared" si="1"/>
        <v>14.8</v>
      </c>
      <c r="K41" s="105"/>
    </row>
    <row r="42" spans="1:11" ht="16.5" customHeight="1">
      <c r="A42" s="75">
        <v>38</v>
      </c>
      <c r="B42" s="11" t="s">
        <v>20</v>
      </c>
      <c r="C42" s="45" t="s">
        <v>103</v>
      </c>
      <c r="D42" s="3" t="s">
        <v>2</v>
      </c>
      <c r="E42" s="193">
        <v>2.669</v>
      </c>
      <c r="F42" s="20" t="s">
        <v>53</v>
      </c>
      <c r="G42" s="163">
        <v>1000</v>
      </c>
      <c r="H42" s="207">
        <v>53.38</v>
      </c>
      <c r="I42" s="178">
        <f t="shared" si="2"/>
        <v>53380</v>
      </c>
      <c r="J42" s="179">
        <f t="shared" si="1"/>
        <v>266.9</v>
      </c>
      <c r="K42" s="105"/>
    </row>
    <row r="43" spans="1:11" ht="16.5" customHeight="1">
      <c r="A43" s="75">
        <v>39</v>
      </c>
      <c r="B43" s="11" t="s">
        <v>32</v>
      </c>
      <c r="C43" s="45" t="s">
        <v>68</v>
      </c>
      <c r="D43" s="3" t="s">
        <v>2</v>
      </c>
      <c r="E43" s="206">
        <v>3.1254999999999997</v>
      </c>
      <c r="F43" s="20" t="s">
        <v>53</v>
      </c>
      <c r="G43" s="160">
        <v>150</v>
      </c>
      <c r="H43" s="208">
        <v>62.51</v>
      </c>
      <c r="I43" s="178">
        <f t="shared" si="2"/>
        <v>9376.499999999998</v>
      </c>
      <c r="J43" s="179">
        <f t="shared" si="1"/>
        <v>46.88249999999999</v>
      </c>
      <c r="K43" s="105"/>
    </row>
    <row r="44" spans="1:11" ht="16.5" customHeight="1">
      <c r="A44" s="74">
        <v>40</v>
      </c>
      <c r="B44" s="11" t="s">
        <v>21</v>
      </c>
      <c r="C44" s="45" t="s">
        <v>134</v>
      </c>
      <c r="D44" s="3" t="s">
        <v>2</v>
      </c>
      <c r="E44" s="202">
        <v>48.85393333333332</v>
      </c>
      <c r="F44" s="20" t="s">
        <v>92</v>
      </c>
      <c r="G44" s="14">
        <v>150</v>
      </c>
      <c r="H44" s="209">
        <v>2093.74</v>
      </c>
      <c r="I44" s="178">
        <f t="shared" si="2"/>
        <v>314060.99999999994</v>
      </c>
      <c r="J44" s="179">
        <f t="shared" si="1"/>
        <v>1570.3049999999996</v>
      </c>
      <c r="K44" s="105"/>
    </row>
    <row r="45" spans="1:11" ht="16.5" customHeight="1">
      <c r="A45" s="75">
        <v>41</v>
      </c>
      <c r="B45" s="11" t="s">
        <v>22</v>
      </c>
      <c r="C45" s="45" t="s">
        <v>104</v>
      </c>
      <c r="D45" s="3" t="s">
        <v>2</v>
      </c>
      <c r="E45" s="193">
        <v>0.3146</v>
      </c>
      <c r="F45" s="20" t="s">
        <v>53</v>
      </c>
      <c r="G45" s="163">
        <v>3500</v>
      </c>
      <c r="H45" s="186">
        <v>15.73</v>
      </c>
      <c r="I45" s="178">
        <f t="shared" si="2"/>
        <v>55055</v>
      </c>
      <c r="J45" s="179">
        <f t="shared" si="1"/>
        <v>275.275</v>
      </c>
      <c r="K45" s="105"/>
    </row>
    <row r="46" spans="1:11" ht="16.5" customHeight="1">
      <c r="A46" s="75">
        <v>42</v>
      </c>
      <c r="B46" s="11" t="s">
        <v>22</v>
      </c>
      <c r="C46" s="45" t="s">
        <v>69</v>
      </c>
      <c r="D46" s="3" t="s">
        <v>2</v>
      </c>
      <c r="E46" s="193">
        <v>0.3146</v>
      </c>
      <c r="F46" s="20" t="s">
        <v>53</v>
      </c>
      <c r="G46" s="163">
        <v>4500</v>
      </c>
      <c r="H46" s="186">
        <v>31.46</v>
      </c>
      <c r="I46" s="178">
        <f t="shared" si="2"/>
        <v>141570</v>
      </c>
      <c r="J46" s="179">
        <f t="shared" si="1"/>
        <v>707.85</v>
      </c>
      <c r="K46" s="105"/>
    </row>
    <row r="47" spans="1:11" ht="16.5" customHeight="1">
      <c r="A47" s="75">
        <v>43</v>
      </c>
      <c r="B47" s="11" t="s">
        <v>33</v>
      </c>
      <c r="C47" s="45" t="s">
        <v>51</v>
      </c>
      <c r="D47" s="3" t="s">
        <v>2</v>
      </c>
      <c r="E47" s="193">
        <v>0.22016666666666665</v>
      </c>
      <c r="F47" s="20" t="s">
        <v>53</v>
      </c>
      <c r="G47" s="163">
        <v>6000</v>
      </c>
      <c r="H47" s="186">
        <v>22.02</v>
      </c>
      <c r="I47" s="178">
        <f t="shared" si="2"/>
        <v>132120</v>
      </c>
      <c r="J47" s="179">
        <f t="shared" si="1"/>
        <v>660.6</v>
      </c>
      <c r="K47" s="105"/>
    </row>
    <row r="48" spans="1:11" ht="16.5" customHeight="1">
      <c r="A48" s="75">
        <v>44</v>
      </c>
      <c r="B48" s="11" t="s">
        <v>33</v>
      </c>
      <c r="C48" s="45" t="s">
        <v>105</v>
      </c>
      <c r="D48" s="3" t="s">
        <v>2</v>
      </c>
      <c r="E48" s="193">
        <v>0.22016666666666665</v>
      </c>
      <c r="F48" s="20" t="s">
        <v>53</v>
      </c>
      <c r="G48" s="163">
        <v>3000</v>
      </c>
      <c r="H48" s="186">
        <v>66.05</v>
      </c>
      <c r="I48" s="178">
        <f t="shared" si="2"/>
        <v>198150</v>
      </c>
      <c r="J48" s="179">
        <f t="shared" si="1"/>
        <v>990.75</v>
      </c>
      <c r="K48" s="105"/>
    </row>
    <row r="49" spans="1:11" ht="16.5" customHeight="1">
      <c r="A49" s="244">
        <v>45</v>
      </c>
      <c r="B49" s="11" t="s">
        <v>23</v>
      </c>
      <c r="C49" s="45" t="s">
        <v>75</v>
      </c>
      <c r="D49" s="3" t="s">
        <v>2</v>
      </c>
      <c r="E49" s="193">
        <v>8.3485</v>
      </c>
      <c r="F49" s="20" t="s">
        <v>53</v>
      </c>
      <c r="G49" s="160">
        <v>1200</v>
      </c>
      <c r="H49" s="186">
        <v>834.85</v>
      </c>
      <c r="I49" s="178">
        <f t="shared" si="2"/>
        <v>1001820</v>
      </c>
      <c r="J49" s="179">
        <f t="shared" si="1"/>
        <v>5009.1</v>
      </c>
      <c r="K49" s="105"/>
    </row>
    <row r="50" spans="1:11" ht="16.5" customHeight="1">
      <c r="A50" s="75">
        <v>46</v>
      </c>
      <c r="B50" s="11" t="s">
        <v>195</v>
      </c>
      <c r="C50" s="45" t="s">
        <v>70</v>
      </c>
      <c r="D50" s="3" t="s">
        <v>1</v>
      </c>
      <c r="E50" s="229">
        <v>0.22709833333333332</v>
      </c>
      <c r="F50" s="20" t="s">
        <v>55</v>
      </c>
      <c r="G50" s="160">
        <v>15</v>
      </c>
      <c r="H50" s="209">
        <v>5450.36</v>
      </c>
      <c r="I50" s="178">
        <f t="shared" si="2"/>
        <v>81755.4</v>
      </c>
      <c r="J50" s="179">
        <f t="shared" si="1"/>
        <v>408.777</v>
      </c>
      <c r="K50" s="105"/>
    </row>
    <row r="51" spans="1:11" ht="16.5" customHeight="1">
      <c r="A51" s="75">
        <v>47</v>
      </c>
      <c r="B51" s="11" t="s">
        <v>34</v>
      </c>
      <c r="C51" s="45" t="s">
        <v>128</v>
      </c>
      <c r="D51" s="3" t="s">
        <v>2</v>
      </c>
      <c r="E51" s="193">
        <v>85.829</v>
      </c>
      <c r="F51" s="20" t="s">
        <v>92</v>
      </c>
      <c r="G51" s="14">
        <v>300</v>
      </c>
      <c r="H51" s="207">
        <v>1716.58</v>
      </c>
      <c r="I51" s="178">
        <f t="shared" si="2"/>
        <v>514974</v>
      </c>
      <c r="J51" s="179">
        <f t="shared" si="1"/>
        <v>2574.87</v>
      </c>
      <c r="K51" s="105"/>
    </row>
    <row r="52" spans="1:11" ht="17.25" customHeight="1">
      <c r="A52" s="75">
        <v>48</v>
      </c>
      <c r="B52" s="11" t="s">
        <v>42</v>
      </c>
      <c r="C52" s="45" t="s">
        <v>177</v>
      </c>
      <c r="D52" s="3" t="s">
        <v>1</v>
      </c>
      <c r="E52" s="203">
        <v>6.469266666666666</v>
      </c>
      <c r="F52" s="20" t="s">
        <v>55</v>
      </c>
      <c r="G52" s="160">
        <v>60</v>
      </c>
      <c r="H52" s="209">
        <v>4851.95</v>
      </c>
      <c r="I52" s="178">
        <f t="shared" si="2"/>
        <v>291117</v>
      </c>
      <c r="J52" s="179">
        <f t="shared" si="1"/>
        <v>1455.585</v>
      </c>
      <c r="K52" s="105"/>
    </row>
    <row r="53" spans="1:11" ht="16.5" customHeight="1">
      <c r="A53" s="75">
        <v>49</v>
      </c>
      <c r="B53" s="11" t="s">
        <v>43</v>
      </c>
      <c r="C53" s="45" t="s">
        <v>178</v>
      </c>
      <c r="D53" s="3" t="s">
        <v>1</v>
      </c>
      <c r="E53" s="203">
        <v>251.51607</v>
      </c>
      <c r="F53" s="20" t="s">
        <v>55</v>
      </c>
      <c r="G53" s="160">
        <v>20</v>
      </c>
      <c r="H53" s="209">
        <v>7042.45</v>
      </c>
      <c r="I53" s="178">
        <f t="shared" si="2"/>
        <v>140849</v>
      </c>
      <c r="J53" s="179">
        <f t="shared" si="1"/>
        <v>704.245</v>
      </c>
      <c r="K53" s="105"/>
    </row>
    <row r="54" spans="1:11" ht="35.25" customHeight="1">
      <c r="A54" s="75">
        <v>50</v>
      </c>
      <c r="B54" s="11" t="s">
        <v>78</v>
      </c>
      <c r="C54" s="45" t="s">
        <v>80</v>
      </c>
      <c r="D54" s="3" t="s">
        <v>1</v>
      </c>
      <c r="E54" s="230">
        <v>6.22063492063492</v>
      </c>
      <c r="F54" s="20" t="s">
        <v>57</v>
      </c>
      <c r="G54" s="160">
        <v>100</v>
      </c>
      <c r="H54" s="231">
        <v>783.8</v>
      </c>
      <c r="I54" s="178">
        <f t="shared" si="2"/>
        <v>78380</v>
      </c>
      <c r="J54" s="179">
        <f t="shared" si="1"/>
        <v>391.9</v>
      </c>
      <c r="K54" s="105"/>
    </row>
    <row r="55" spans="1:11" ht="16.5" customHeight="1">
      <c r="A55" s="75">
        <v>51</v>
      </c>
      <c r="B55" s="11" t="s">
        <v>37</v>
      </c>
      <c r="C55" s="45" t="s">
        <v>179</v>
      </c>
      <c r="D55" s="3" t="s">
        <v>1</v>
      </c>
      <c r="E55" s="202">
        <v>0.41662</v>
      </c>
      <c r="F55" s="20" t="s">
        <v>57</v>
      </c>
      <c r="G55" s="163">
        <v>1000</v>
      </c>
      <c r="H55" s="209">
        <v>208.31</v>
      </c>
      <c r="I55" s="178">
        <f t="shared" si="2"/>
        <v>208310</v>
      </c>
      <c r="J55" s="179">
        <f t="shared" si="1"/>
        <v>1041.55</v>
      </c>
      <c r="K55" s="105"/>
    </row>
    <row r="56" spans="1:11" ht="16.5" customHeight="1">
      <c r="A56" s="74">
        <v>52</v>
      </c>
      <c r="B56" s="11" t="s">
        <v>36</v>
      </c>
      <c r="C56" s="45" t="s">
        <v>76</v>
      </c>
      <c r="D56" s="3" t="s">
        <v>2</v>
      </c>
      <c r="E56" s="193">
        <v>6.045</v>
      </c>
      <c r="F56" s="20" t="s">
        <v>53</v>
      </c>
      <c r="G56" s="160">
        <v>25</v>
      </c>
      <c r="H56" s="232">
        <v>24.18</v>
      </c>
      <c r="I56" s="178">
        <f t="shared" si="2"/>
        <v>604.5</v>
      </c>
      <c r="J56" s="179">
        <f t="shared" si="1"/>
        <v>3.0225</v>
      </c>
      <c r="K56" s="105"/>
    </row>
    <row r="57" spans="1:11" ht="16.5" customHeight="1">
      <c r="A57" s="74">
        <v>53</v>
      </c>
      <c r="B57" s="11" t="s">
        <v>35</v>
      </c>
      <c r="C57" s="45" t="s">
        <v>129</v>
      </c>
      <c r="D57" s="3" t="s">
        <v>106</v>
      </c>
      <c r="E57" s="193">
        <v>7.6572</v>
      </c>
      <c r="F57" s="20" t="s">
        <v>92</v>
      </c>
      <c r="G57" s="163">
        <v>2500</v>
      </c>
      <c r="H57" s="207">
        <v>1148.58</v>
      </c>
      <c r="I57" s="178">
        <f t="shared" si="2"/>
        <v>2871450</v>
      </c>
      <c r="J57" s="179">
        <f t="shared" si="1"/>
        <v>14357.25</v>
      </c>
      <c r="K57" s="105"/>
    </row>
    <row r="58" spans="1:11" ht="16.5" customHeight="1">
      <c r="A58" s="75">
        <v>54</v>
      </c>
      <c r="B58" s="11" t="s">
        <v>79</v>
      </c>
      <c r="C58" s="45" t="s">
        <v>130</v>
      </c>
      <c r="D58" s="3" t="s">
        <v>1</v>
      </c>
      <c r="E58" s="233">
        <v>541.1885714285714</v>
      </c>
      <c r="F58" s="20" t="s">
        <v>57</v>
      </c>
      <c r="G58" s="160">
        <v>10</v>
      </c>
      <c r="H58" s="234">
        <v>3788.32</v>
      </c>
      <c r="I58" s="178">
        <f t="shared" si="2"/>
        <v>37883.200000000004</v>
      </c>
      <c r="J58" s="179">
        <f t="shared" si="1"/>
        <v>189.41600000000003</v>
      </c>
      <c r="K58" s="105"/>
    </row>
    <row r="59" spans="1:11" ht="16.5" customHeight="1">
      <c r="A59" s="75">
        <v>55</v>
      </c>
      <c r="B59" s="11" t="s">
        <v>81</v>
      </c>
      <c r="C59" s="45" t="s">
        <v>82</v>
      </c>
      <c r="D59" s="3" t="s">
        <v>2</v>
      </c>
      <c r="E59" s="204">
        <v>1.955</v>
      </c>
      <c r="F59" s="20" t="s">
        <v>53</v>
      </c>
      <c r="G59" s="160">
        <v>50</v>
      </c>
      <c r="H59" s="235">
        <v>19.55</v>
      </c>
      <c r="I59" s="178">
        <f t="shared" si="2"/>
        <v>977.5</v>
      </c>
      <c r="J59" s="179">
        <f t="shared" si="1"/>
        <v>4.8875</v>
      </c>
      <c r="K59" s="105"/>
    </row>
    <row r="60" spans="1:11" ht="16.5" customHeight="1">
      <c r="A60" s="78">
        <v>56</v>
      </c>
      <c r="B60" s="11" t="s">
        <v>87</v>
      </c>
      <c r="C60" s="45" t="s">
        <v>88</v>
      </c>
      <c r="D60" s="3" t="s">
        <v>2</v>
      </c>
      <c r="E60" s="193">
        <v>9.96</v>
      </c>
      <c r="F60" s="20" t="s">
        <v>53</v>
      </c>
      <c r="G60" s="160">
        <v>200</v>
      </c>
      <c r="H60" s="207">
        <v>9.96</v>
      </c>
      <c r="I60" s="178">
        <f t="shared" si="2"/>
        <v>1992.0000000000002</v>
      </c>
      <c r="J60" s="179">
        <f t="shared" si="1"/>
        <v>9.96</v>
      </c>
      <c r="K60" s="105"/>
    </row>
    <row r="61" spans="1:11" ht="16.5" customHeight="1">
      <c r="A61" s="75">
        <v>57</v>
      </c>
      <c r="B61" s="11" t="s">
        <v>24</v>
      </c>
      <c r="C61" s="45" t="s">
        <v>71</v>
      </c>
      <c r="D61" s="3" t="s">
        <v>2</v>
      </c>
      <c r="E61" s="236">
        <v>1.2478</v>
      </c>
      <c r="F61" s="20" t="s">
        <v>53</v>
      </c>
      <c r="G61" s="160">
        <v>500</v>
      </c>
      <c r="H61" s="232">
        <v>62.39</v>
      </c>
      <c r="I61" s="178">
        <f t="shared" si="2"/>
        <v>31195</v>
      </c>
      <c r="J61" s="179">
        <f t="shared" si="1"/>
        <v>155.975</v>
      </c>
      <c r="K61" s="105"/>
    </row>
    <row r="62" spans="1:11" ht="16.5" customHeight="1">
      <c r="A62" s="74">
        <v>58</v>
      </c>
      <c r="B62" s="11" t="s">
        <v>25</v>
      </c>
      <c r="C62" s="45" t="s">
        <v>77</v>
      </c>
      <c r="D62" s="3" t="s">
        <v>2</v>
      </c>
      <c r="E62" s="237">
        <v>22.91</v>
      </c>
      <c r="F62" s="20" t="s">
        <v>53</v>
      </c>
      <c r="G62" s="163">
        <v>3500</v>
      </c>
      <c r="H62" s="249">
        <v>22.91</v>
      </c>
      <c r="I62" s="178">
        <f t="shared" si="2"/>
        <v>80185</v>
      </c>
      <c r="J62" s="179">
        <f t="shared" si="1"/>
        <v>400.925</v>
      </c>
      <c r="K62" s="105"/>
    </row>
    <row r="63" spans="1:11" ht="16.5" customHeight="1">
      <c r="A63" s="75">
        <v>59</v>
      </c>
      <c r="B63" s="11" t="s">
        <v>107</v>
      </c>
      <c r="C63" s="45" t="s">
        <v>132</v>
      </c>
      <c r="D63" s="3" t="s">
        <v>1</v>
      </c>
      <c r="E63" s="210">
        <v>255.75821428571427</v>
      </c>
      <c r="F63" s="20" t="s">
        <v>57</v>
      </c>
      <c r="G63" s="160">
        <v>250</v>
      </c>
      <c r="H63" s="209">
        <v>7161.23</v>
      </c>
      <c r="I63" s="178">
        <f t="shared" si="2"/>
        <v>1790307.5</v>
      </c>
      <c r="J63" s="179">
        <f t="shared" si="1"/>
        <v>8951.5375</v>
      </c>
      <c r="K63" s="105"/>
    </row>
    <row r="64" spans="1:11" ht="16.5" customHeight="1">
      <c r="A64" s="75">
        <v>60</v>
      </c>
      <c r="B64" s="11" t="s">
        <v>108</v>
      </c>
      <c r="C64" s="45" t="s">
        <v>109</v>
      </c>
      <c r="D64" s="3" t="s">
        <v>2</v>
      </c>
      <c r="E64" s="238">
        <v>7.4264</v>
      </c>
      <c r="F64" s="20" t="s">
        <v>92</v>
      </c>
      <c r="G64" s="160">
        <v>100</v>
      </c>
      <c r="H64" s="186">
        <v>1485.28</v>
      </c>
      <c r="I64" s="178">
        <f t="shared" si="2"/>
        <v>148528</v>
      </c>
      <c r="J64" s="179">
        <f t="shared" si="1"/>
        <v>742.64</v>
      </c>
      <c r="K64" s="105"/>
    </row>
    <row r="65" spans="1:11" ht="16.5" customHeight="1">
      <c r="A65" s="75">
        <v>61</v>
      </c>
      <c r="B65" s="11" t="s">
        <v>110</v>
      </c>
      <c r="C65" s="45" t="s">
        <v>131</v>
      </c>
      <c r="D65" s="3" t="s">
        <v>2</v>
      </c>
      <c r="E65" s="193">
        <v>865.5454545454545</v>
      </c>
      <c r="F65" s="20" t="s">
        <v>54</v>
      </c>
      <c r="G65" s="160">
        <v>60</v>
      </c>
      <c r="H65" s="207">
        <v>761.68</v>
      </c>
      <c r="I65" s="178">
        <f t="shared" si="2"/>
        <v>45700.799999999996</v>
      </c>
      <c r="J65" s="179">
        <f t="shared" si="1"/>
        <v>228.504</v>
      </c>
      <c r="K65" s="105"/>
    </row>
    <row r="66" spans="1:11" ht="16.5" customHeight="1">
      <c r="A66" s="75">
        <v>62</v>
      </c>
      <c r="B66" s="11" t="s">
        <v>113</v>
      </c>
      <c r="C66" s="45" t="s">
        <v>112</v>
      </c>
      <c r="D66" s="3" t="s">
        <v>1</v>
      </c>
      <c r="E66" s="198">
        <v>146.83533</v>
      </c>
      <c r="F66" s="20" t="s">
        <v>57</v>
      </c>
      <c r="G66" s="160">
        <v>15</v>
      </c>
      <c r="H66" s="239">
        <v>4405.06</v>
      </c>
      <c r="I66" s="178">
        <f t="shared" si="2"/>
        <v>66075.90000000001</v>
      </c>
      <c r="J66" s="179">
        <f t="shared" si="1"/>
        <v>330.37950000000006</v>
      </c>
      <c r="K66" s="105"/>
    </row>
    <row r="67" spans="1:11" ht="16.5" customHeight="1">
      <c r="A67" s="75">
        <v>63</v>
      </c>
      <c r="B67" s="11" t="s">
        <v>114</v>
      </c>
      <c r="C67" s="45" t="s">
        <v>115</v>
      </c>
      <c r="D67" s="3" t="s">
        <v>1</v>
      </c>
      <c r="E67" s="198">
        <v>0.7452046666666666</v>
      </c>
      <c r="F67" s="20" t="s">
        <v>57</v>
      </c>
      <c r="G67" s="160">
        <v>20</v>
      </c>
      <c r="H67" s="240">
        <v>11178.07</v>
      </c>
      <c r="I67" s="178">
        <f t="shared" si="2"/>
        <v>223561.4</v>
      </c>
      <c r="J67" s="179">
        <f t="shared" si="1"/>
        <v>1117.807</v>
      </c>
      <c r="K67" s="105"/>
    </row>
    <row r="68" spans="1:11" ht="16.5" customHeight="1">
      <c r="A68" s="75">
        <v>64</v>
      </c>
      <c r="B68" s="11" t="s">
        <v>116</v>
      </c>
      <c r="C68" s="45" t="s">
        <v>117</v>
      </c>
      <c r="D68" s="3" t="s">
        <v>1</v>
      </c>
      <c r="E68" s="202">
        <v>150.84785714285712</v>
      </c>
      <c r="F68" s="20" t="s">
        <v>57</v>
      </c>
      <c r="G68" s="160">
        <v>10</v>
      </c>
      <c r="H68" s="209">
        <v>3167.8049999999994</v>
      </c>
      <c r="I68" s="178">
        <f t="shared" si="2"/>
        <v>31678.049999999996</v>
      </c>
      <c r="J68" s="179">
        <f t="shared" si="1"/>
        <v>158.39024999999998</v>
      </c>
      <c r="K68" s="105"/>
    </row>
    <row r="69" spans="1:11" ht="16.5" customHeight="1">
      <c r="A69" s="75">
        <v>65</v>
      </c>
      <c r="B69" s="11" t="s">
        <v>118</v>
      </c>
      <c r="C69" s="45" t="s">
        <v>119</v>
      </c>
      <c r="D69" s="3" t="s">
        <v>2</v>
      </c>
      <c r="E69" s="193">
        <v>15.08752380952381</v>
      </c>
      <c r="F69" s="20" t="s">
        <v>92</v>
      </c>
      <c r="G69" s="160">
        <v>21</v>
      </c>
      <c r="H69" s="207">
        <v>6336.76</v>
      </c>
      <c r="I69" s="178">
        <f t="shared" si="2"/>
        <v>133071.96</v>
      </c>
      <c r="J69" s="179">
        <f t="shared" si="1"/>
        <v>665.3598</v>
      </c>
      <c r="K69" s="105"/>
    </row>
    <row r="70" spans="1:11" ht="16.5" thickBot="1">
      <c r="A70" s="79">
        <v>66</v>
      </c>
      <c r="B70" s="141" t="s">
        <v>120</v>
      </c>
      <c r="C70" s="142" t="s">
        <v>121</v>
      </c>
      <c r="D70" s="143" t="s">
        <v>1</v>
      </c>
      <c r="E70" s="241">
        <v>28.46607142857143</v>
      </c>
      <c r="F70" s="144" t="s">
        <v>57</v>
      </c>
      <c r="G70" s="164">
        <v>10</v>
      </c>
      <c r="H70" s="242">
        <v>7970.5</v>
      </c>
      <c r="I70" s="178">
        <f t="shared" si="2"/>
        <v>79705</v>
      </c>
      <c r="J70" s="179">
        <f>I70*0.5/100</f>
        <v>398.525</v>
      </c>
      <c r="K70" s="105"/>
    </row>
    <row r="71" spans="1:11" ht="51.75" thickBot="1">
      <c r="A71" s="107" t="s">
        <v>26</v>
      </c>
      <c r="B71" s="108" t="s">
        <v>6</v>
      </c>
      <c r="C71" s="109" t="s">
        <v>0</v>
      </c>
      <c r="D71" s="69" t="s">
        <v>4</v>
      </c>
      <c r="E71" s="246" t="s">
        <v>27</v>
      </c>
      <c r="F71" s="248" t="s">
        <v>155</v>
      </c>
      <c r="G71" s="247" t="s">
        <v>165</v>
      </c>
      <c r="H71" s="243"/>
      <c r="I71" s="245" t="s">
        <v>163</v>
      </c>
      <c r="J71" s="170" t="s">
        <v>164</v>
      </c>
      <c r="K71" s="105"/>
    </row>
    <row r="72" spans="1:11" ht="31.5">
      <c r="A72" s="146">
        <v>67</v>
      </c>
      <c r="B72" s="145"/>
      <c r="C72" s="155" t="s">
        <v>186</v>
      </c>
      <c r="D72" s="112"/>
      <c r="E72" s="113"/>
      <c r="F72" s="211"/>
      <c r="G72" s="117"/>
      <c r="H72" s="185"/>
      <c r="I72" s="171"/>
      <c r="J72" s="172"/>
      <c r="K72" s="105"/>
    </row>
    <row r="73" spans="1:11" ht="15">
      <c r="A73" s="212">
        <v>1</v>
      </c>
      <c r="B73" s="15" t="s">
        <v>147</v>
      </c>
      <c r="C73" s="214" t="s">
        <v>139</v>
      </c>
      <c r="D73" s="11" t="s">
        <v>154</v>
      </c>
      <c r="E73" s="215">
        <v>0.78133</v>
      </c>
      <c r="F73" s="15" t="s">
        <v>156</v>
      </c>
      <c r="G73" s="15">
        <v>1500</v>
      </c>
      <c r="H73" s="174"/>
      <c r="I73" s="173">
        <v>1172</v>
      </c>
      <c r="J73" s="180">
        <f>I73*1%</f>
        <v>11.72</v>
      </c>
      <c r="K73" s="105"/>
    </row>
    <row r="74" spans="1:11" ht="30">
      <c r="A74" s="212">
        <v>2</v>
      </c>
      <c r="B74" s="15" t="s">
        <v>148</v>
      </c>
      <c r="C74" s="214" t="s">
        <v>140</v>
      </c>
      <c r="D74" s="216" t="s">
        <v>2</v>
      </c>
      <c r="E74" s="217">
        <v>8.79833</v>
      </c>
      <c r="F74" s="160" t="s">
        <v>157</v>
      </c>
      <c r="G74" s="160">
        <v>11500</v>
      </c>
      <c r="H74" s="218"/>
      <c r="I74" s="174">
        <v>101180.8</v>
      </c>
      <c r="J74" s="180">
        <f aca="true" t="shared" si="3" ref="J74:J80">I74*1%</f>
        <v>1011.8080000000001</v>
      </c>
      <c r="K74" s="105"/>
    </row>
    <row r="75" spans="1:11" ht="30">
      <c r="A75" s="212">
        <v>3</v>
      </c>
      <c r="B75" s="15" t="s">
        <v>84</v>
      </c>
      <c r="C75" s="219" t="s">
        <v>141</v>
      </c>
      <c r="D75" s="216" t="s">
        <v>2</v>
      </c>
      <c r="E75" s="167">
        <v>13.23954</v>
      </c>
      <c r="F75" s="160" t="s">
        <v>158</v>
      </c>
      <c r="G75" s="15">
        <v>1760</v>
      </c>
      <c r="H75" s="174"/>
      <c r="I75" s="174">
        <v>23301.59</v>
      </c>
      <c r="J75" s="180">
        <f t="shared" si="3"/>
        <v>233.01590000000002</v>
      </c>
      <c r="K75" s="105"/>
    </row>
    <row r="76" spans="1:11" ht="30">
      <c r="A76" s="212">
        <v>4</v>
      </c>
      <c r="B76" s="15" t="s">
        <v>149</v>
      </c>
      <c r="C76" s="219" t="s">
        <v>142</v>
      </c>
      <c r="D76" s="216" t="s">
        <v>2</v>
      </c>
      <c r="E76" s="167">
        <v>13.23954</v>
      </c>
      <c r="F76" s="160" t="s">
        <v>159</v>
      </c>
      <c r="G76" s="15">
        <v>2100</v>
      </c>
      <c r="H76" s="174"/>
      <c r="I76" s="174">
        <v>27803.03</v>
      </c>
      <c r="J76" s="180">
        <f t="shared" si="3"/>
        <v>278.0303</v>
      </c>
      <c r="K76" s="105"/>
    </row>
    <row r="77" spans="1:11" ht="15">
      <c r="A77" s="212">
        <v>5</v>
      </c>
      <c r="B77" s="15" t="s">
        <v>150</v>
      </c>
      <c r="C77" s="214" t="s">
        <v>143</v>
      </c>
      <c r="D77" s="11" t="s">
        <v>154</v>
      </c>
      <c r="E77" s="167">
        <v>24.47286</v>
      </c>
      <c r="F77" s="160" t="s">
        <v>160</v>
      </c>
      <c r="G77" s="15">
        <v>3024</v>
      </c>
      <c r="H77" s="174"/>
      <c r="I77" s="174">
        <v>74005.93</v>
      </c>
      <c r="J77" s="180">
        <f t="shared" si="3"/>
        <v>740.0592999999999</v>
      </c>
      <c r="K77" s="105"/>
    </row>
    <row r="78" spans="1:11" ht="15">
      <c r="A78" s="212">
        <v>6</v>
      </c>
      <c r="B78" s="15" t="s">
        <v>151</v>
      </c>
      <c r="C78" s="214" t="s">
        <v>144</v>
      </c>
      <c r="D78" s="11" t="s">
        <v>154</v>
      </c>
      <c r="E78" s="167">
        <v>14.93022</v>
      </c>
      <c r="F78" s="160" t="s">
        <v>161</v>
      </c>
      <c r="G78" s="15">
        <v>3240</v>
      </c>
      <c r="H78" s="174"/>
      <c r="I78" s="174">
        <v>48373.91</v>
      </c>
      <c r="J78" s="180">
        <f t="shared" si="3"/>
        <v>483.73910000000006</v>
      </c>
      <c r="K78" s="105"/>
    </row>
    <row r="79" spans="1:11" ht="15">
      <c r="A79" s="212">
        <v>7</v>
      </c>
      <c r="B79" s="220" t="s">
        <v>152</v>
      </c>
      <c r="C79" s="214" t="s">
        <v>145</v>
      </c>
      <c r="D79" s="11" t="s">
        <v>154</v>
      </c>
      <c r="E79" s="221">
        <v>8.54143</v>
      </c>
      <c r="F79" s="11" t="s">
        <v>162</v>
      </c>
      <c r="G79" s="15">
        <v>2520</v>
      </c>
      <c r="H79" s="174"/>
      <c r="I79" s="173">
        <v>21524.4</v>
      </c>
      <c r="J79" s="181">
        <f t="shared" si="3"/>
        <v>215.24400000000003</v>
      </c>
      <c r="K79" s="105"/>
    </row>
    <row r="80" spans="1:11" ht="30.75" thickBot="1">
      <c r="A80" s="213">
        <v>8</v>
      </c>
      <c r="B80" s="222" t="s">
        <v>153</v>
      </c>
      <c r="C80" s="223" t="s">
        <v>146</v>
      </c>
      <c r="D80" s="224" t="s">
        <v>2</v>
      </c>
      <c r="E80" s="225">
        <v>21.89</v>
      </c>
      <c r="F80" s="166"/>
      <c r="G80" s="222">
        <v>40</v>
      </c>
      <c r="H80" s="226"/>
      <c r="I80" s="175">
        <v>875.6</v>
      </c>
      <c r="J80" s="182">
        <f t="shared" si="3"/>
        <v>8.756</v>
      </c>
      <c r="K80" s="105"/>
    </row>
    <row r="81" spans="1:11" ht="15">
      <c r="A81" s="227"/>
      <c r="B81" s="227"/>
      <c r="C81" s="227"/>
      <c r="D81" s="227"/>
      <c r="E81" s="227"/>
      <c r="F81" s="227"/>
      <c r="G81" s="228"/>
      <c r="H81" s="183"/>
      <c r="I81" s="183"/>
      <c r="J81" s="183"/>
      <c r="K81" s="105"/>
    </row>
    <row r="82" spans="1:11" ht="15">
      <c r="A82" s="105"/>
      <c r="B82" s="105"/>
      <c r="C82" s="105"/>
      <c r="D82" s="105"/>
      <c r="E82" s="105"/>
      <c r="F82" s="105"/>
      <c r="G82" s="165"/>
      <c r="H82" s="192"/>
      <c r="I82" s="183"/>
      <c r="J82" s="183"/>
      <c r="K82" s="105"/>
    </row>
    <row r="83" spans="1:11" ht="15">
      <c r="A83" s="105"/>
      <c r="B83" s="105"/>
      <c r="C83" s="105"/>
      <c r="D83" s="105"/>
      <c r="E83" s="105"/>
      <c r="F83" s="105"/>
      <c r="G83" s="165"/>
      <c r="H83" s="192"/>
      <c r="I83" s="183"/>
      <c r="J83" s="183"/>
      <c r="K83" s="105"/>
    </row>
    <row r="84" spans="1:11" ht="15">
      <c r="A84" s="105"/>
      <c r="B84" s="105"/>
      <c r="C84" s="105"/>
      <c r="D84" s="105"/>
      <c r="E84" s="105"/>
      <c r="F84" s="105"/>
      <c r="G84" s="165"/>
      <c r="H84" s="192"/>
      <c r="I84" s="183"/>
      <c r="J84" s="183"/>
      <c r="K84" s="105"/>
    </row>
    <row r="85" spans="1:11" ht="15">
      <c r="A85" s="105"/>
      <c r="B85" s="105"/>
      <c r="C85" s="105"/>
      <c r="D85" s="105"/>
      <c r="E85" s="105"/>
      <c r="F85" s="105"/>
      <c r="G85" s="165"/>
      <c r="H85" s="192"/>
      <c r="I85" s="183"/>
      <c r="J85" s="183"/>
      <c r="K85" s="10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61">
      <selection activeCell="J18" sqref="J18"/>
    </sheetView>
  </sheetViews>
  <sheetFormatPr defaultColWidth="9.140625" defaultRowHeight="15"/>
  <cols>
    <col min="2" max="2" width="10.421875" style="0" customWidth="1"/>
    <col min="3" max="3" width="33.00390625" style="0" customWidth="1"/>
    <col min="4" max="4" width="24.8515625" style="0" customWidth="1"/>
    <col min="5" max="5" width="20.7109375" style="0" customWidth="1"/>
    <col min="6" max="6" width="29.7109375" style="0" customWidth="1"/>
  </cols>
  <sheetData>
    <row r="1" spans="3:6" ht="15">
      <c r="C1" s="96"/>
      <c r="D1" s="96"/>
      <c r="E1" s="96"/>
      <c r="F1" s="96"/>
    </row>
    <row r="2" spans="3:6" ht="15">
      <c r="C2" s="96" t="s">
        <v>192</v>
      </c>
      <c r="D2" s="96"/>
      <c r="E2" s="96"/>
      <c r="F2" s="96" t="s">
        <v>193</v>
      </c>
    </row>
    <row r="3" ht="15.75" thickBot="1"/>
    <row r="4" spans="1:6" ht="26.25" thickBot="1">
      <c r="A4" s="107" t="s">
        <v>26</v>
      </c>
      <c r="B4" s="108" t="s">
        <v>6</v>
      </c>
      <c r="C4" s="132" t="s">
        <v>0</v>
      </c>
      <c r="D4" s="147" t="s">
        <v>189</v>
      </c>
      <c r="E4" s="147" t="s">
        <v>190</v>
      </c>
      <c r="F4" s="147" t="s">
        <v>191</v>
      </c>
    </row>
    <row r="5" spans="1:6" ht="16.5" thickBot="1">
      <c r="A5" s="66">
        <v>1</v>
      </c>
      <c r="B5" s="67">
        <v>2</v>
      </c>
      <c r="C5" s="68">
        <v>3</v>
      </c>
      <c r="D5" s="69">
        <v>4</v>
      </c>
      <c r="E5" s="70">
        <v>5</v>
      </c>
      <c r="F5" s="268">
        <v>6</v>
      </c>
    </row>
    <row r="6" spans="1:6" ht="30">
      <c r="A6" s="253">
        <v>1</v>
      </c>
      <c r="B6" s="254" t="s">
        <v>83</v>
      </c>
      <c r="C6" s="255" t="s">
        <v>89</v>
      </c>
      <c r="D6" s="256"/>
      <c r="E6" s="267"/>
      <c r="F6" s="258"/>
    </row>
    <row r="7" spans="1:6" ht="15.75">
      <c r="A7" s="74">
        <v>2</v>
      </c>
      <c r="B7" s="13" t="s">
        <v>7</v>
      </c>
      <c r="C7" s="45" t="s">
        <v>93</v>
      </c>
      <c r="D7" s="3"/>
      <c r="E7" s="22"/>
      <c r="F7" s="23"/>
    </row>
    <row r="8" spans="1:6" ht="15.75">
      <c r="A8" s="75">
        <v>3</v>
      </c>
      <c r="B8" s="13" t="s">
        <v>7</v>
      </c>
      <c r="C8" s="45" t="s">
        <v>45</v>
      </c>
      <c r="D8" s="3"/>
      <c r="E8" s="22"/>
      <c r="F8" s="23"/>
    </row>
    <row r="9" spans="1:6" ht="22.5" customHeight="1">
      <c r="A9" s="75">
        <v>4</v>
      </c>
      <c r="B9" s="11" t="s">
        <v>123</v>
      </c>
      <c r="C9" s="11" t="s">
        <v>136</v>
      </c>
      <c r="D9" s="3"/>
      <c r="E9" s="29"/>
      <c r="F9" s="20"/>
    </row>
    <row r="10" spans="1:6" ht="15.75">
      <c r="A10" s="75">
        <v>5</v>
      </c>
      <c r="B10" s="13" t="s">
        <v>85</v>
      </c>
      <c r="C10" s="45" t="s">
        <v>90</v>
      </c>
      <c r="D10" s="3"/>
      <c r="E10" s="22"/>
      <c r="F10" s="23"/>
    </row>
    <row r="11" spans="1:6" ht="15.75">
      <c r="A11" s="75">
        <v>6</v>
      </c>
      <c r="B11" s="14" t="s">
        <v>8</v>
      </c>
      <c r="C11" s="46" t="s">
        <v>94</v>
      </c>
      <c r="D11" s="3"/>
      <c r="E11" s="22"/>
      <c r="F11" s="23"/>
    </row>
    <row r="12" spans="1:6" ht="15.75">
      <c r="A12" s="75">
        <v>7</v>
      </c>
      <c r="B12" s="14" t="s">
        <v>8</v>
      </c>
      <c r="C12" s="46" t="s">
        <v>52</v>
      </c>
      <c r="D12" s="3"/>
      <c r="E12" s="22"/>
      <c r="F12" s="23"/>
    </row>
    <row r="13" spans="1:6" ht="15.75">
      <c r="A13" s="75">
        <v>8</v>
      </c>
      <c r="B13" s="14" t="s">
        <v>8</v>
      </c>
      <c r="C13" s="46" t="s">
        <v>95</v>
      </c>
      <c r="D13" s="3"/>
      <c r="E13" s="22"/>
      <c r="F13" s="23"/>
    </row>
    <row r="14" spans="1:6" ht="15.75">
      <c r="A14" s="75">
        <v>9</v>
      </c>
      <c r="B14" s="14" t="s">
        <v>9</v>
      </c>
      <c r="C14" s="45" t="s">
        <v>46</v>
      </c>
      <c r="D14" s="4"/>
      <c r="E14" s="24"/>
      <c r="F14" s="20"/>
    </row>
    <row r="15" spans="1:6" ht="15.75">
      <c r="A15" s="75">
        <v>10</v>
      </c>
      <c r="B15" s="14" t="s">
        <v>10</v>
      </c>
      <c r="C15" s="45" t="s">
        <v>124</v>
      </c>
      <c r="D15" s="3"/>
      <c r="E15" s="24"/>
      <c r="F15" s="20"/>
    </row>
    <row r="16" spans="1:6" ht="15.75">
      <c r="A16" s="75">
        <v>11</v>
      </c>
      <c r="B16" s="11" t="s">
        <v>122</v>
      </c>
      <c r="C16" s="45" t="s">
        <v>194</v>
      </c>
      <c r="D16" s="3"/>
      <c r="E16" s="29"/>
      <c r="F16" s="20"/>
    </row>
    <row r="17" spans="1:6" ht="15.75">
      <c r="A17" s="74">
        <v>12</v>
      </c>
      <c r="B17" s="15" t="s">
        <v>11</v>
      </c>
      <c r="C17" s="47" t="s">
        <v>125</v>
      </c>
      <c r="D17" s="3"/>
      <c r="E17" s="24"/>
      <c r="F17" s="20"/>
    </row>
    <row r="18" spans="1:6" ht="15.75">
      <c r="A18" s="74">
        <v>13</v>
      </c>
      <c r="B18" s="26" t="s">
        <v>12</v>
      </c>
      <c r="C18" s="48" t="s">
        <v>63</v>
      </c>
      <c r="D18" s="3"/>
      <c r="E18" s="24"/>
      <c r="F18" s="20"/>
    </row>
    <row r="19" spans="1:6" ht="15.75">
      <c r="A19" s="75">
        <v>14</v>
      </c>
      <c r="B19" s="26" t="s">
        <v>12</v>
      </c>
      <c r="C19" s="48" t="s">
        <v>98</v>
      </c>
      <c r="D19" s="3"/>
      <c r="E19" s="24"/>
      <c r="F19" s="20"/>
    </row>
    <row r="20" spans="1:6" ht="15.75">
      <c r="A20" s="75">
        <v>15</v>
      </c>
      <c r="B20" s="26" t="s">
        <v>29</v>
      </c>
      <c r="C20" s="48" t="s">
        <v>96</v>
      </c>
      <c r="D20" s="4"/>
      <c r="E20" s="31"/>
      <c r="F20" s="20"/>
    </row>
    <row r="21" spans="1:6" ht="15.75">
      <c r="A21" s="75">
        <v>16</v>
      </c>
      <c r="B21" s="11" t="s">
        <v>84</v>
      </c>
      <c r="C21" s="45" t="s">
        <v>97</v>
      </c>
      <c r="D21" s="3"/>
      <c r="E21" s="33"/>
      <c r="F21" s="20"/>
    </row>
    <row r="22" spans="1:6" ht="15.75">
      <c r="A22" s="76">
        <v>17</v>
      </c>
      <c r="B22" s="11" t="s">
        <v>61</v>
      </c>
      <c r="C22" s="45" t="s">
        <v>62</v>
      </c>
      <c r="D22" s="3"/>
      <c r="E22" s="19"/>
      <c r="F22" s="20"/>
    </row>
    <row r="23" spans="1:6" ht="15.75">
      <c r="A23" s="76">
        <v>18</v>
      </c>
      <c r="B23" s="11" t="s">
        <v>13</v>
      </c>
      <c r="C23" s="45" t="s">
        <v>64</v>
      </c>
      <c r="D23" s="3"/>
      <c r="E23" s="24"/>
      <c r="F23" s="20"/>
    </row>
    <row r="24" spans="1:6" ht="15.75">
      <c r="A24" s="75">
        <v>19</v>
      </c>
      <c r="B24" s="11" t="s">
        <v>13</v>
      </c>
      <c r="C24" s="45" t="s">
        <v>99</v>
      </c>
      <c r="D24" s="3"/>
      <c r="E24" s="24"/>
      <c r="F24" s="20"/>
    </row>
    <row r="25" spans="1:6" ht="48" customHeight="1">
      <c r="A25" s="75">
        <v>20</v>
      </c>
      <c r="B25" s="11" t="s">
        <v>44</v>
      </c>
      <c r="C25" s="45" t="s">
        <v>91</v>
      </c>
      <c r="D25" s="3"/>
      <c r="E25" s="19"/>
      <c r="F25" s="20"/>
    </row>
    <row r="26" spans="1:6" ht="15.75">
      <c r="A26" s="75">
        <v>21</v>
      </c>
      <c r="B26" s="11" t="s">
        <v>14</v>
      </c>
      <c r="C26" s="45" t="s">
        <v>65</v>
      </c>
      <c r="D26" s="3"/>
      <c r="E26" s="24"/>
      <c r="F26" s="20"/>
    </row>
    <row r="27" spans="1:6" ht="15.75">
      <c r="A27" s="75">
        <v>22</v>
      </c>
      <c r="B27" s="11" t="s">
        <v>14</v>
      </c>
      <c r="C27" s="45" t="s">
        <v>100</v>
      </c>
      <c r="D27" s="3"/>
      <c r="E27" s="24"/>
      <c r="F27" s="20"/>
    </row>
    <row r="28" spans="1:6" ht="15.75">
      <c r="A28" s="75">
        <v>23</v>
      </c>
      <c r="B28" s="11" t="s">
        <v>38</v>
      </c>
      <c r="C28" s="45" t="s">
        <v>66</v>
      </c>
      <c r="D28" s="3"/>
      <c r="E28" s="24"/>
      <c r="F28" s="20"/>
    </row>
    <row r="29" spans="1:6" ht="15.75">
      <c r="A29" s="75">
        <v>24</v>
      </c>
      <c r="B29" s="11" t="s">
        <v>39</v>
      </c>
      <c r="C29" s="45" t="s">
        <v>72</v>
      </c>
      <c r="D29" s="3"/>
      <c r="E29" s="24"/>
      <c r="F29" s="20"/>
    </row>
    <row r="30" spans="1:6" ht="15.75">
      <c r="A30" s="75">
        <v>25</v>
      </c>
      <c r="B30" s="11" t="s">
        <v>39</v>
      </c>
      <c r="C30" s="45" t="s">
        <v>40</v>
      </c>
      <c r="D30" s="3"/>
      <c r="E30" s="24"/>
      <c r="F30" s="20"/>
    </row>
    <row r="31" spans="1:6" ht="15.75">
      <c r="A31" s="75">
        <v>26</v>
      </c>
      <c r="B31" s="11" t="s">
        <v>15</v>
      </c>
      <c r="C31" s="45" t="s">
        <v>47</v>
      </c>
      <c r="D31" s="3"/>
      <c r="E31" s="24"/>
      <c r="F31" s="20"/>
    </row>
    <row r="32" spans="1:6" ht="15.75">
      <c r="A32" s="75">
        <v>27</v>
      </c>
      <c r="B32" s="11" t="s">
        <v>30</v>
      </c>
      <c r="C32" s="45" t="s">
        <v>126</v>
      </c>
      <c r="D32" s="3"/>
      <c r="E32" s="24"/>
      <c r="F32" s="20"/>
    </row>
    <row r="33" spans="1:6" ht="15.75">
      <c r="A33" s="75">
        <v>28</v>
      </c>
      <c r="B33" s="11" t="s">
        <v>30</v>
      </c>
      <c r="C33" s="45" t="s">
        <v>127</v>
      </c>
      <c r="D33" s="3"/>
      <c r="E33" s="24"/>
      <c r="F33" s="20"/>
    </row>
    <row r="34" spans="1:6" ht="15.75">
      <c r="A34" s="75">
        <v>29</v>
      </c>
      <c r="B34" s="11" t="s">
        <v>16</v>
      </c>
      <c r="C34" s="45" t="s">
        <v>48</v>
      </c>
      <c r="D34" s="3"/>
      <c r="E34" s="24"/>
      <c r="F34" s="20"/>
    </row>
    <row r="35" spans="1:6" ht="15.75">
      <c r="A35" s="75">
        <v>30</v>
      </c>
      <c r="B35" s="11" t="s">
        <v>16</v>
      </c>
      <c r="C35" s="45" t="s">
        <v>101</v>
      </c>
      <c r="D35" s="3"/>
      <c r="E35" s="24"/>
      <c r="F35" s="20"/>
    </row>
    <row r="36" spans="1:6" ht="15.75">
      <c r="A36" s="77">
        <v>31</v>
      </c>
      <c r="B36" s="11" t="s">
        <v>17</v>
      </c>
      <c r="C36" s="49" t="s">
        <v>49</v>
      </c>
      <c r="D36" s="3"/>
      <c r="E36" s="24"/>
      <c r="F36" s="20"/>
    </row>
    <row r="37" spans="1:6" ht="15.75">
      <c r="A37" s="77">
        <v>32</v>
      </c>
      <c r="B37" s="11" t="s">
        <v>17</v>
      </c>
      <c r="C37" s="49" t="s">
        <v>102</v>
      </c>
      <c r="D37" s="3"/>
      <c r="E37" s="24"/>
      <c r="F37" s="20"/>
    </row>
    <row r="38" spans="1:6" ht="15.75">
      <c r="A38" s="75">
        <v>33</v>
      </c>
      <c r="B38" s="11" t="s">
        <v>18</v>
      </c>
      <c r="C38" s="45" t="s">
        <v>73</v>
      </c>
      <c r="D38" s="3"/>
      <c r="E38" s="24"/>
      <c r="F38" s="20"/>
    </row>
    <row r="39" spans="1:6" ht="30">
      <c r="A39" s="75">
        <v>34</v>
      </c>
      <c r="B39" s="11" t="s">
        <v>74</v>
      </c>
      <c r="C39" s="45" t="s">
        <v>111</v>
      </c>
      <c r="D39" s="3"/>
      <c r="E39" s="24"/>
      <c r="F39" s="20"/>
    </row>
    <row r="40" spans="1:6" ht="15.75">
      <c r="A40" s="75">
        <v>35</v>
      </c>
      <c r="B40" s="11" t="s">
        <v>19</v>
      </c>
      <c r="C40" s="45" t="s">
        <v>50</v>
      </c>
      <c r="D40" s="3"/>
      <c r="E40" s="24"/>
      <c r="F40" s="20"/>
    </row>
    <row r="41" spans="1:6" ht="15.75">
      <c r="A41" s="75">
        <v>36</v>
      </c>
      <c r="B41" s="11" t="s">
        <v>41</v>
      </c>
      <c r="C41" s="45" t="s">
        <v>67</v>
      </c>
      <c r="D41" s="3"/>
      <c r="E41" s="24"/>
      <c r="F41" s="20"/>
    </row>
    <row r="42" spans="1:6" ht="15.75">
      <c r="A42" s="75">
        <v>37</v>
      </c>
      <c r="B42" s="11" t="s">
        <v>31</v>
      </c>
      <c r="C42" s="45" t="s">
        <v>5</v>
      </c>
      <c r="D42" s="3"/>
      <c r="E42" s="24"/>
      <c r="F42" s="20"/>
    </row>
    <row r="43" spans="1:6" ht="15.75">
      <c r="A43" s="75">
        <v>38</v>
      </c>
      <c r="B43" s="11" t="s">
        <v>20</v>
      </c>
      <c r="C43" s="45" t="s">
        <v>103</v>
      </c>
      <c r="D43" s="3"/>
      <c r="E43" s="24"/>
      <c r="F43" s="20"/>
    </row>
    <row r="44" spans="1:6" ht="15.75">
      <c r="A44" s="75">
        <v>39</v>
      </c>
      <c r="B44" s="11" t="s">
        <v>32</v>
      </c>
      <c r="C44" s="45" t="s">
        <v>68</v>
      </c>
      <c r="D44" s="3"/>
      <c r="E44" s="24"/>
      <c r="F44" s="20"/>
    </row>
    <row r="45" spans="1:6" ht="15.75">
      <c r="A45" s="74">
        <v>40</v>
      </c>
      <c r="B45" s="11" t="s">
        <v>21</v>
      </c>
      <c r="C45" s="45" t="s">
        <v>134</v>
      </c>
      <c r="D45" s="3"/>
      <c r="E45" s="24"/>
      <c r="F45" s="20"/>
    </row>
    <row r="46" spans="1:6" ht="15.75">
      <c r="A46" s="75">
        <v>41</v>
      </c>
      <c r="B46" s="11" t="s">
        <v>22</v>
      </c>
      <c r="C46" s="45" t="s">
        <v>104</v>
      </c>
      <c r="D46" s="3"/>
      <c r="E46" s="28"/>
      <c r="F46" s="20"/>
    </row>
    <row r="47" spans="1:6" ht="15.75">
      <c r="A47" s="75">
        <v>42</v>
      </c>
      <c r="B47" s="11" t="s">
        <v>22</v>
      </c>
      <c r="C47" s="45" t="s">
        <v>69</v>
      </c>
      <c r="D47" s="3"/>
      <c r="E47" s="28"/>
      <c r="F47" s="20"/>
    </row>
    <row r="48" spans="1:6" ht="15.75">
      <c r="A48" s="75">
        <v>43</v>
      </c>
      <c r="B48" s="11" t="s">
        <v>33</v>
      </c>
      <c r="C48" s="45" t="s">
        <v>51</v>
      </c>
      <c r="D48" s="3"/>
      <c r="E48" s="24"/>
      <c r="F48" s="20"/>
    </row>
    <row r="49" spans="1:6" ht="15.75">
      <c r="A49" s="75">
        <v>44</v>
      </c>
      <c r="B49" s="11" t="s">
        <v>33</v>
      </c>
      <c r="C49" s="45" t="s">
        <v>105</v>
      </c>
      <c r="D49" s="3"/>
      <c r="E49" s="24"/>
      <c r="F49" s="20"/>
    </row>
    <row r="50" spans="1:6" ht="15.75">
      <c r="A50" s="77">
        <v>45</v>
      </c>
      <c r="B50" s="11" t="s">
        <v>23</v>
      </c>
      <c r="C50" s="45" t="s">
        <v>75</v>
      </c>
      <c r="D50" s="3"/>
      <c r="E50" s="24"/>
      <c r="F50" s="20"/>
    </row>
    <row r="51" spans="1:6" ht="15.75">
      <c r="A51" s="75">
        <v>46</v>
      </c>
      <c r="B51" s="11" t="s">
        <v>86</v>
      </c>
      <c r="C51" s="45" t="s">
        <v>70</v>
      </c>
      <c r="D51" s="3"/>
      <c r="E51" s="24"/>
      <c r="F51" s="20"/>
    </row>
    <row r="52" spans="1:6" ht="15.75">
      <c r="A52" s="75">
        <v>47</v>
      </c>
      <c r="B52" s="11" t="s">
        <v>34</v>
      </c>
      <c r="C52" s="45" t="s">
        <v>128</v>
      </c>
      <c r="D52" s="3"/>
      <c r="E52" s="24"/>
      <c r="F52" s="20"/>
    </row>
    <row r="53" spans="1:6" ht="15.75">
      <c r="A53" s="75">
        <v>48</v>
      </c>
      <c r="B53" s="11" t="s">
        <v>42</v>
      </c>
      <c r="C53" s="45" t="s">
        <v>181</v>
      </c>
      <c r="D53" s="3"/>
      <c r="E53" s="29"/>
      <c r="F53" s="20"/>
    </row>
    <row r="54" spans="1:6" ht="15.75">
      <c r="A54" s="75">
        <v>49</v>
      </c>
      <c r="B54" s="11" t="s">
        <v>43</v>
      </c>
      <c r="C54" s="45" t="s">
        <v>185</v>
      </c>
      <c r="D54" s="3"/>
      <c r="E54" s="29"/>
      <c r="F54" s="20"/>
    </row>
    <row r="55" spans="1:6" ht="30">
      <c r="A55" s="75">
        <v>50</v>
      </c>
      <c r="B55" s="11" t="s">
        <v>78</v>
      </c>
      <c r="C55" s="45" t="s">
        <v>80</v>
      </c>
      <c r="D55" s="3"/>
      <c r="E55" s="33"/>
      <c r="F55" s="20"/>
    </row>
    <row r="56" spans="1:6" ht="15.75">
      <c r="A56" s="75">
        <v>51</v>
      </c>
      <c r="B56" s="11" t="s">
        <v>37</v>
      </c>
      <c r="C56" s="45" t="s">
        <v>187</v>
      </c>
      <c r="D56" s="3"/>
      <c r="E56" s="29"/>
      <c r="F56" s="20"/>
    </row>
    <row r="57" spans="1:6" ht="15.75">
      <c r="A57" s="74">
        <v>52</v>
      </c>
      <c r="B57" s="11" t="s">
        <v>36</v>
      </c>
      <c r="C57" s="45" t="s">
        <v>76</v>
      </c>
      <c r="D57" s="3"/>
      <c r="E57" s="29"/>
      <c r="F57" s="20"/>
    </row>
    <row r="58" spans="1:6" ht="15.75">
      <c r="A58" s="74">
        <v>53</v>
      </c>
      <c r="B58" s="11" t="s">
        <v>35</v>
      </c>
      <c r="C58" s="45" t="s">
        <v>129</v>
      </c>
      <c r="D58" s="3"/>
      <c r="E58" s="29"/>
      <c r="F58" s="20"/>
    </row>
    <row r="59" spans="1:6" ht="15.75">
      <c r="A59" s="75">
        <v>54</v>
      </c>
      <c r="B59" s="11" t="s">
        <v>79</v>
      </c>
      <c r="C59" s="45" t="s">
        <v>130</v>
      </c>
      <c r="D59" s="3"/>
      <c r="E59" s="33"/>
      <c r="F59" s="20"/>
    </row>
    <row r="60" spans="1:6" ht="15.75">
      <c r="A60" s="75">
        <v>55</v>
      </c>
      <c r="B60" s="11" t="s">
        <v>81</v>
      </c>
      <c r="C60" s="45" t="s">
        <v>82</v>
      </c>
      <c r="D60" s="3"/>
      <c r="E60" s="33"/>
      <c r="F60" s="20"/>
    </row>
    <row r="61" spans="1:6" ht="15.75">
      <c r="A61" s="78">
        <v>56</v>
      </c>
      <c r="B61" s="11" t="s">
        <v>87</v>
      </c>
      <c r="C61" s="45" t="s">
        <v>88</v>
      </c>
      <c r="D61" s="3"/>
      <c r="E61" s="33"/>
      <c r="F61" s="20"/>
    </row>
    <row r="62" spans="1:6" ht="15.75">
      <c r="A62" s="75">
        <v>57</v>
      </c>
      <c r="B62" s="11" t="s">
        <v>24</v>
      </c>
      <c r="C62" s="45" t="s">
        <v>71</v>
      </c>
      <c r="D62" s="3"/>
      <c r="E62" s="29"/>
      <c r="F62" s="20"/>
    </row>
    <row r="63" spans="1:6" ht="15.75">
      <c r="A63" s="74">
        <v>58</v>
      </c>
      <c r="B63" s="11" t="s">
        <v>25</v>
      </c>
      <c r="C63" s="45" t="s">
        <v>77</v>
      </c>
      <c r="D63" s="3"/>
      <c r="E63" s="29"/>
      <c r="F63" s="20"/>
    </row>
    <row r="64" spans="1:6" ht="15.75">
      <c r="A64" s="75">
        <v>59</v>
      </c>
      <c r="B64" s="11" t="s">
        <v>107</v>
      </c>
      <c r="C64" s="45" t="s">
        <v>132</v>
      </c>
      <c r="D64" s="3"/>
      <c r="E64" s="29"/>
      <c r="F64" s="20"/>
    </row>
    <row r="65" spans="1:6" ht="15.75">
      <c r="A65" s="75">
        <v>60</v>
      </c>
      <c r="B65" s="11" t="s">
        <v>108</v>
      </c>
      <c r="C65" s="45" t="s">
        <v>109</v>
      </c>
      <c r="D65" s="3"/>
      <c r="E65" s="29"/>
      <c r="F65" s="20"/>
    </row>
    <row r="66" spans="1:6" ht="15.75">
      <c r="A66" s="75">
        <v>61</v>
      </c>
      <c r="B66" s="11" t="s">
        <v>110</v>
      </c>
      <c r="C66" s="45" t="s">
        <v>131</v>
      </c>
      <c r="D66" s="3"/>
      <c r="E66" s="29"/>
      <c r="F66" s="20"/>
    </row>
    <row r="67" spans="1:6" ht="15.75">
      <c r="A67" s="75">
        <v>62</v>
      </c>
      <c r="B67" s="11" t="s">
        <v>113</v>
      </c>
      <c r="C67" s="45" t="s">
        <v>112</v>
      </c>
      <c r="D67" s="3"/>
      <c r="E67" s="29"/>
      <c r="F67" s="20"/>
    </row>
    <row r="68" spans="1:6" ht="15.75">
      <c r="A68" s="75">
        <v>63</v>
      </c>
      <c r="B68" s="11" t="s">
        <v>114</v>
      </c>
      <c r="C68" s="45" t="s">
        <v>115</v>
      </c>
      <c r="D68" s="3"/>
      <c r="E68" s="29"/>
      <c r="F68" s="20"/>
    </row>
    <row r="69" spans="1:6" ht="15.75">
      <c r="A69" s="75">
        <v>64</v>
      </c>
      <c r="B69" s="11" t="s">
        <v>116</v>
      </c>
      <c r="C69" s="45" t="s">
        <v>117</v>
      </c>
      <c r="D69" s="3"/>
      <c r="E69" s="29"/>
      <c r="F69" s="20"/>
    </row>
    <row r="70" spans="1:6" ht="15.75">
      <c r="A70" s="75">
        <v>65</v>
      </c>
      <c r="B70" s="11" t="s">
        <v>118</v>
      </c>
      <c r="C70" s="45" t="s">
        <v>119</v>
      </c>
      <c r="D70" s="3"/>
      <c r="E70" s="29"/>
      <c r="F70" s="20"/>
    </row>
    <row r="71" spans="1:6" ht="16.5" thickBot="1">
      <c r="A71" s="79">
        <v>66</v>
      </c>
      <c r="B71" s="11" t="s">
        <v>120</v>
      </c>
      <c r="C71" s="45" t="s">
        <v>121</v>
      </c>
      <c r="D71" s="3"/>
      <c r="E71" s="29"/>
      <c r="F71" s="20"/>
    </row>
    <row r="72" spans="1:6" ht="26.25" thickBot="1">
      <c r="A72" s="66" t="s">
        <v>26</v>
      </c>
      <c r="B72" s="67" t="s">
        <v>6</v>
      </c>
      <c r="C72" s="156" t="s">
        <v>0</v>
      </c>
      <c r="D72" s="147" t="s">
        <v>189</v>
      </c>
      <c r="E72" s="147" t="s">
        <v>190</v>
      </c>
      <c r="F72" s="147" t="s">
        <v>191</v>
      </c>
    </row>
    <row r="73" spans="1:6" ht="31.5">
      <c r="A73" s="139">
        <v>67</v>
      </c>
      <c r="B73" s="111"/>
      <c r="C73" s="155" t="s">
        <v>186</v>
      </c>
      <c r="D73" s="112"/>
      <c r="E73" s="113"/>
      <c r="F73" s="148"/>
    </row>
    <row r="74" spans="1:6" ht="15">
      <c r="A74" s="81">
        <v>1</v>
      </c>
      <c r="B74" s="52" t="s">
        <v>147</v>
      </c>
      <c r="C74" s="52" t="s">
        <v>139</v>
      </c>
      <c r="D74" s="56"/>
      <c r="E74" s="121"/>
      <c r="F74" s="149"/>
    </row>
    <row r="75" spans="1:6" ht="15">
      <c r="A75" s="81">
        <v>2</v>
      </c>
      <c r="B75" s="53" t="s">
        <v>148</v>
      </c>
      <c r="C75" s="56" t="s">
        <v>140</v>
      </c>
      <c r="D75" s="57"/>
      <c r="E75" s="93"/>
      <c r="F75" s="126"/>
    </row>
    <row r="76" spans="1:6" ht="15">
      <c r="A76" s="81">
        <v>3</v>
      </c>
      <c r="B76" s="52" t="s">
        <v>84</v>
      </c>
      <c r="C76" s="54" t="s">
        <v>141</v>
      </c>
      <c r="D76" s="57"/>
      <c r="E76" s="90"/>
      <c r="F76" s="150"/>
    </row>
    <row r="77" spans="1:6" ht="15">
      <c r="A77" s="81">
        <v>4</v>
      </c>
      <c r="B77" s="52" t="s">
        <v>149</v>
      </c>
      <c r="C77" s="54" t="s">
        <v>142</v>
      </c>
      <c r="D77" s="57"/>
      <c r="E77" s="90"/>
      <c r="F77" s="150"/>
    </row>
    <row r="78" spans="1:6" ht="15">
      <c r="A78" s="81">
        <v>5</v>
      </c>
      <c r="B78" s="55" t="s">
        <v>150</v>
      </c>
      <c r="C78" s="55" t="s">
        <v>143</v>
      </c>
      <c r="D78" s="56"/>
      <c r="E78" s="90"/>
      <c r="F78" s="150"/>
    </row>
    <row r="79" spans="1:6" ht="15">
      <c r="A79" s="81">
        <v>6</v>
      </c>
      <c r="B79" s="52" t="s">
        <v>151</v>
      </c>
      <c r="C79" s="52" t="s">
        <v>144</v>
      </c>
      <c r="D79" s="56"/>
      <c r="E79" s="90"/>
      <c r="F79" s="150"/>
    </row>
    <row r="80" spans="1:6" ht="15">
      <c r="A80" s="81">
        <v>7</v>
      </c>
      <c r="B80" s="55" t="s">
        <v>152</v>
      </c>
      <c r="C80" s="53" t="s">
        <v>145</v>
      </c>
      <c r="D80" s="56"/>
      <c r="E80" s="94"/>
      <c r="F80" s="151"/>
    </row>
    <row r="81" spans="1:6" ht="24.75" thickBot="1">
      <c r="A81" s="82">
        <v>8</v>
      </c>
      <c r="B81" s="83" t="s">
        <v>153</v>
      </c>
      <c r="C81" s="84" t="s">
        <v>146</v>
      </c>
      <c r="D81" s="85"/>
      <c r="E81" s="99"/>
      <c r="F81" s="152"/>
    </row>
    <row r="82" spans="1:6" ht="15">
      <c r="A82" s="6"/>
      <c r="B82" s="101"/>
      <c r="C82" s="153"/>
      <c r="D82" s="154"/>
      <c r="E82" s="101"/>
      <c r="F82" s="6"/>
    </row>
    <row r="83" spans="1:6" ht="15">
      <c r="A83" s="6"/>
      <c r="B83" s="250"/>
      <c r="C83" s="96"/>
      <c r="D83" s="96"/>
      <c r="E83" s="96"/>
      <c r="F83" s="96"/>
    </row>
    <row r="84" spans="2:6" ht="15">
      <c r="B84" s="1"/>
      <c r="C84" s="251" t="s">
        <v>197</v>
      </c>
      <c r="D84" s="252"/>
      <c r="E84" s="1"/>
      <c r="F84" s="250" t="s">
        <v>174</v>
      </c>
    </row>
    <row r="85" spans="2:6" ht="15">
      <c r="B85" s="1"/>
      <c r="C85" s="250" t="s">
        <v>196</v>
      </c>
      <c r="D85" s="96"/>
      <c r="E85" s="1"/>
      <c r="F85" s="250" t="s">
        <v>175</v>
      </c>
    </row>
    <row r="86" ht="15">
      <c r="C86" s="10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Neli</dc:creator>
  <cp:keywords/>
  <dc:description/>
  <cp:lastModifiedBy>abc</cp:lastModifiedBy>
  <cp:lastPrinted>2015-04-30T07:20:35Z</cp:lastPrinted>
  <dcterms:created xsi:type="dcterms:W3CDTF">2010-08-08T16:04:41Z</dcterms:created>
  <dcterms:modified xsi:type="dcterms:W3CDTF">2015-04-30T07:20:52Z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